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2335" windowHeight="12255"/>
  </bookViews>
  <sheets>
    <sheet name="参加申込書" sheetId="1" r:id="rId1"/>
    <sheet name="メンバー表" sheetId="3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8" i="3" l="1"/>
  <c r="AH37" i="3"/>
  <c r="AG6" i="3" l="1"/>
  <c r="F6" i="3" s="1"/>
  <c r="AG5" i="3"/>
  <c r="H5" i="3" s="1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B42" i="3" s="1"/>
  <c r="AG44" i="3"/>
  <c r="Y42" i="3" s="1"/>
  <c r="AF44" i="3"/>
  <c r="V42" i="3" s="1"/>
  <c r="AH43" i="3"/>
  <c r="AB40" i="3" s="1"/>
  <c r="AG43" i="3"/>
  <c r="Y40" i="3" s="1"/>
  <c r="AF43" i="3"/>
  <c r="V40" i="3" s="1"/>
  <c r="AH39" i="3"/>
  <c r="V20" i="3" s="1"/>
  <c r="V18" i="3"/>
  <c r="AH36" i="3"/>
  <c r="V14" i="3" s="1"/>
  <c r="AH35" i="3"/>
  <c r="V12" i="3" s="1"/>
  <c r="AH34" i="3"/>
  <c r="V10" i="3" s="1"/>
  <c r="AG39" i="3"/>
  <c r="V21" i="3" s="1"/>
  <c r="AG38" i="3"/>
  <c r="V19" i="3" s="1"/>
  <c r="AG37" i="3"/>
  <c r="V17" i="3" s="1"/>
  <c r="AG36" i="3"/>
  <c r="V15" i="3" s="1"/>
  <c r="AG35" i="3"/>
  <c r="V13" i="3" s="1"/>
  <c r="AG34" i="3"/>
  <c r="V11" i="3" s="1"/>
  <c r="AF39" i="3"/>
  <c r="S20" i="3" s="1"/>
  <c r="AF38" i="3"/>
  <c r="S18" i="3" s="1"/>
  <c r="AF37" i="3"/>
  <c r="S16" i="3" s="1"/>
  <c r="AF36" i="3"/>
  <c r="S14" i="3" s="1"/>
  <c r="AF35" i="3"/>
  <c r="S12" i="3" s="1"/>
  <c r="AF34" i="3"/>
  <c r="S10" i="3" s="1"/>
  <c r="AI29" i="3"/>
  <c r="I48" i="3" s="1"/>
  <c r="AH29" i="3"/>
  <c r="I49" i="3" s="1"/>
  <c r="AG29" i="3"/>
  <c r="A48" i="3" s="1"/>
  <c r="AF29" i="3"/>
  <c r="F48" i="3" s="1"/>
  <c r="AI28" i="3"/>
  <c r="I46" i="3" s="1"/>
  <c r="AH28" i="3"/>
  <c r="I47" i="3" s="1"/>
  <c r="AG28" i="3"/>
  <c r="A46" i="3" s="1"/>
  <c r="AF28" i="3"/>
  <c r="F46" i="3" s="1"/>
  <c r="AI27" i="3"/>
  <c r="I44" i="3" s="1"/>
  <c r="AH27" i="3"/>
  <c r="I45" i="3" s="1"/>
  <c r="AG27" i="3"/>
  <c r="A44" i="3" s="1"/>
  <c r="AF27" i="3"/>
  <c r="F44" i="3" s="1"/>
  <c r="AI26" i="3"/>
  <c r="I42" i="3" s="1"/>
  <c r="AH26" i="3"/>
  <c r="I43" i="3" s="1"/>
  <c r="AG26" i="3"/>
  <c r="A42" i="3" s="1"/>
  <c r="AF26" i="3"/>
  <c r="F42" i="3" s="1"/>
  <c r="AI25" i="3"/>
  <c r="I40" i="3" s="1"/>
  <c r="AH25" i="3"/>
  <c r="I41" i="3" s="1"/>
  <c r="AG25" i="3"/>
  <c r="A40" i="3" s="1"/>
  <c r="AF25" i="3"/>
  <c r="F40" i="3" s="1"/>
  <c r="AI24" i="3"/>
  <c r="I38" i="3" s="1"/>
  <c r="AH24" i="3"/>
  <c r="I39" i="3" s="1"/>
  <c r="AG24" i="3"/>
  <c r="A38" i="3" s="1"/>
  <c r="AF24" i="3"/>
  <c r="F38" i="3" s="1"/>
  <c r="AI23" i="3"/>
  <c r="I36" i="3" s="1"/>
  <c r="AH23" i="3"/>
  <c r="I37" i="3" s="1"/>
  <c r="AG23" i="3"/>
  <c r="A36" i="3" s="1"/>
  <c r="AF23" i="3"/>
  <c r="F36" i="3" s="1"/>
  <c r="AI22" i="3"/>
  <c r="I34" i="3" s="1"/>
  <c r="AH22" i="3"/>
  <c r="I35" i="3" s="1"/>
  <c r="AG22" i="3"/>
  <c r="A34" i="3" s="1"/>
  <c r="AF22" i="3"/>
  <c r="F34" i="3" s="1"/>
  <c r="AI21" i="3"/>
  <c r="I32" i="3" s="1"/>
  <c r="AH21" i="3"/>
  <c r="I33" i="3" s="1"/>
  <c r="AG21" i="3"/>
  <c r="A32" i="3" s="1"/>
  <c r="AF21" i="3"/>
  <c r="F32" i="3" s="1"/>
  <c r="AI20" i="3"/>
  <c r="I30" i="3" s="1"/>
  <c r="AH20" i="3"/>
  <c r="I31" i="3" s="1"/>
  <c r="AG20" i="3"/>
  <c r="A30" i="3" s="1"/>
  <c r="AF20" i="3"/>
  <c r="F30" i="3" s="1"/>
  <c r="AI19" i="3"/>
  <c r="I28" i="3" s="1"/>
  <c r="AH19" i="3"/>
  <c r="I29" i="3" s="1"/>
  <c r="AG19" i="3"/>
  <c r="A28" i="3" s="1"/>
  <c r="AF19" i="3"/>
  <c r="F28" i="3" s="1"/>
  <c r="AI18" i="3"/>
  <c r="I26" i="3" s="1"/>
  <c r="AH18" i="3"/>
  <c r="I27" i="3" s="1"/>
  <c r="AG18" i="3"/>
  <c r="A26" i="3" s="1"/>
  <c r="AF18" i="3"/>
  <c r="F26" i="3" s="1"/>
  <c r="AI17" i="3"/>
  <c r="I24" i="3" s="1"/>
  <c r="AH17" i="3"/>
  <c r="I25" i="3" s="1"/>
  <c r="AG17" i="3"/>
  <c r="A24" i="3" s="1"/>
  <c r="AF17" i="3"/>
  <c r="F24" i="3" s="1"/>
  <c r="AI16" i="3"/>
  <c r="I22" i="3" s="1"/>
  <c r="AH16" i="3"/>
  <c r="I23" i="3" s="1"/>
  <c r="AG16" i="3"/>
  <c r="A22" i="3" s="1"/>
  <c r="AF16" i="3"/>
  <c r="F22" i="3" s="1"/>
  <c r="AI15" i="3"/>
  <c r="I20" i="3" s="1"/>
  <c r="AH15" i="3"/>
  <c r="I21" i="3" s="1"/>
  <c r="AG15" i="3"/>
  <c r="A20" i="3" s="1"/>
  <c r="AF15" i="3"/>
  <c r="F20" i="3" s="1"/>
  <c r="AI14" i="3"/>
  <c r="I18" i="3" s="1"/>
  <c r="AH14" i="3"/>
  <c r="I19" i="3" s="1"/>
  <c r="AG14" i="3"/>
  <c r="A18" i="3" s="1"/>
  <c r="AF14" i="3"/>
  <c r="F18" i="3" s="1"/>
  <c r="AI13" i="3"/>
  <c r="I16" i="3" s="1"/>
  <c r="AH13" i="3"/>
  <c r="I17" i="3" s="1"/>
  <c r="AG13" i="3"/>
  <c r="A16" i="3" s="1"/>
  <c r="AF13" i="3"/>
  <c r="F16" i="3" s="1"/>
  <c r="AI12" i="3"/>
  <c r="I14" i="3" s="1"/>
  <c r="AH12" i="3"/>
  <c r="I15" i="3" s="1"/>
  <c r="AG12" i="3"/>
  <c r="A14" i="3" s="1"/>
  <c r="AF12" i="3"/>
  <c r="F14" i="3" s="1"/>
  <c r="AI11" i="3"/>
  <c r="I12" i="3" s="1"/>
  <c r="AH11" i="3"/>
  <c r="I13" i="3" s="1"/>
  <c r="AG11" i="3"/>
  <c r="A12" i="3" s="1"/>
  <c r="AF11" i="3"/>
  <c r="F12" i="3" s="1"/>
  <c r="AI10" i="3"/>
  <c r="I10" i="3" s="1"/>
  <c r="AH10" i="3"/>
  <c r="I11" i="3" s="1"/>
  <c r="AG10" i="3"/>
  <c r="A10" i="3" s="1"/>
  <c r="AF10" i="3"/>
  <c r="F10" i="3" s="1"/>
  <c r="K1" i="3"/>
  <c r="V16" i="3"/>
  <c r="HS8" i="1" l="1"/>
  <c r="HT8" i="1"/>
  <c r="HU8" i="1"/>
  <c r="HV8" i="1"/>
  <c r="HS9" i="1"/>
  <c r="HT9" i="1"/>
  <c r="HU9" i="1"/>
  <c r="HV9" i="1"/>
  <c r="HS10" i="1"/>
  <c r="HT10" i="1"/>
  <c r="HU10" i="1"/>
  <c r="HV10" i="1"/>
  <c r="HS11" i="1"/>
  <c r="HT11" i="1"/>
  <c r="HU11" i="1"/>
  <c r="HV11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</calcChain>
</file>

<file path=xl/comments1.xml><?xml version="1.0" encoding="utf-8"?>
<comments xmlns="http://schemas.openxmlformats.org/spreadsheetml/2006/main">
  <authors>
    <author>Takizawa Masashi</author>
    <author>union-la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  <comment ref="K1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K15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5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5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5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5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5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</commentList>
</comments>
</file>

<file path=xl/sharedStrings.xml><?xml version="1.0" encoding="utf-8"?>
<sst xmlns="http://schemas.openxmlformats.org/spreadsheetml/2006/main" count="136" uniqueCount="124">
  <si>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</si>
  <si>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</si>
  <si>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</si>
  <si>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</si>
  <si>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</si>
  <si>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</si>
  <si>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</si>
  <si>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</si>
  <si>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</si>
  <si>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</si>
  <si>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</si>
  <si>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</si>
  <si>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</si>
  <si>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</si>
  <si>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</si>
  <si>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</si>
  <si>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</si>
  <si>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</si>
  <si>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</si>
  <si>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</si>
  <si>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</si>
  <si>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</si>
  <si>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</si>
  <si>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</si>
  <si>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</si>
  <si>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</si>
  <si>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</si>
  <si>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</si>
  <si>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</si>
  <si>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</si>
  <si>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</si>
  <si>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</si>
  <si>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</si>
  <si>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</si>
  <si>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</si>
  <si>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</si>
  <si>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</si>
  <si>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</si>
  <si>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</si>
  <si>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</si>
  <si>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</si>
  <si>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</si>
  <si>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</si>
  <si>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</si>
  <si>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</si>
  <si>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</si>
  <si>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</si>
  <si>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</si>
  <si>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</si>
  <si>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</si>
  <si>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</si>
  <si>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</si>
  <si>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</si>
  <si>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</si>
  <si>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</si>
  <si>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</si>
  <si>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</si>
  <si>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</si>
  <si>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</si>
  <si>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</si>
  <si>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</si>
  <si>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</si>
  <si>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</si>
  <si>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</si>
  <si>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</si>
  <si>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</si>
  <si>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</si>
  <si>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</si>
  <si>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</si>
  <si>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</si>
  <si>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</si>
  <si>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</si>
  <si>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</si>
  <si>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</si>
  <si>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</si>
  <si>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</si>
  <si>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</si>
  <si>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</si>
  <si>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</si>
  <si>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</si>
  <si>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</si>
  <si>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</si>
  <si>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</si>
  <si>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</si>
  <si>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</si>
  <si>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</si>
  <si>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</si>
  <si>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</si>
  <si>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</si>
  <si>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</si>
  <si>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</si>
  <si>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</si>
  <si>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</si>
  <si>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</si>
  <si>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</si>
  <si>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</si>
  <si>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</si>
  <si>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</si>
  <si>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</si>
  <si>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</si>
  <si>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</si>
  <si>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</si>
  <si>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</si>
  <si>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</si>
  <si>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</si>
  <si>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</si>
  <si>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</si>
  <si>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</si>
  <si>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</si>
  <si>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</si>
  <si>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本大会は選手20名登録中，交代要員9名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</si>
  <si>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登録番号</t>
    <rPh sb="0" eb="2">
      <t>トウロク</t>
    </rPh>
    <rPh sb="2" eb="4">
      <t>バンゴウ</t>
    </rPh>
    <phoneticPr fontId="20"/>
  </si>
  <si>
    <t>一般社団法人長野県サッカー協会フットサル委員会</t>
    <rPh sb="0" eb="6">
      <t>イッパンセィア</t>
    </rPh>
    <rPh sb="6" eb="9">
      <t>ナガノ</t>
    </rPh>
    <rPh sb="20" eb="22">
      <t>イイn</t>
    </rPh>
    <rPh sb="22" eb="23">
      <t>カイ</t>
    </rPh>
    <phoneticPr fontId="20"/>
  </si>
  <si>
    <t>生年月日
（YYYYMMDD)</t>
    <phoneticPr fontId="20"/>
  </si>
  <si>
    <t>審判員登録日
（YYYYMMDD)</t>
    <phoneticPr fontId="20"/>
  </si>
  <si>
    <t>名 前（姓 名）</t>
    <rPh sb="6" eb="7">
      <t>メイ</t>
    </rPh>
    <phoneticPr fontId="20"/>
  </si>
  <si>
    <t xml:space="preserve"> フリガナ
（セイ メイ）</t>
    <phoneticPr fontId="20"/>
  </si>
  <si>
    <t>生年月日(YYYYMMDD)　</t>
    <phoneticPr fontId="20"/>
  </si>
  <si>
    <t>サッカー協会</t>
    <rPh sb="4" eb="6">
      <t>キョウカイ</t>
    </rPh>
    <phoneticPr fontId="20"/>
  </si>
  <si>
    <t>長野県</t>
    <rPh sb="0" eb="2">
      <t>ナガノケン</t>
    </rPh>
    <phoneticPr fontId="20"/>
  </si>
  <si>
    <r>
      <rPr>
        <sz val="10"/>
        <rFont val="ＭＳ Ｐ明朝"/>
        <family val="1"/>
        <charset val="128"/>
      </rPr>
      <t>役員は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名登録中</t>
    </r>
    <r>
      <rPr>
        <sz val="10"/>
        <rFont val="Times New Roman"/>
        <family val="1"/>
      </rPr>
      <t>5</t>
    </r>
    <r>
      <rPr>
        <sz val="10"/>
        <rFont val="ＭＳ Ｐ明朝"/>
        <family val="1"/>
        <charset val="128"/>
      </rPr>
      <t>名までがベンチ入り可能．</t>
    </r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</si>
  <si>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JFA
チーム登録番号</t>
    <rPh sb="7" eb="11">
      <t>トウロクバンゴウ</t>
    </rPh>
    <phoneticPr fontId="20"/>
  </si>
  <si>
    <t>フットサル大会参加申込書</t>
    <rPh sb="7" eb="9">
      <t>サンカ</t>
    </rPh>
    <rPh sb="9" eb="12">
      <t>モウシコミショ</t>
    </rPh>
    <phoneticPr fontId="20"/>
  </si>
  <si>
    <t>JFA第10回 全日本U-18フットサル選手権大会長野県大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</si>
</sst>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0"/>
      <name val="Times New Roman"/>
      <family val="1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4E09C"/>
        <bgColor indexed="64"/>
      </patternFill>
    </fill>
  </fills>
  <borders count="1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9">
    <xf numFmtId="0" fontId="0" fillId="0" borderId="0" xfId="0"/>
    <xf numFmtId="0" fontId="22" fillId="0" borderId="0" xfId="55" applyFont="1">
      <alignment vertical="center"/>
    </xf>
    <xf numFmtId="0" fontId="22" fillId="0" borderId="119" xfId="55" applyFont="1" applyBorder="1">
      <alignment vertical="center"/>
    </xf>
    <xf numFmtId="0" fontId="22" fillId="0" borderId="119" xfId="55" quotePrefix="1" applyFont="1" applyBorder="1" applyAlignment="1">
      <alignment vertical="center"/>
    </xf>
    <xf numFmtId="0" fontId="22" fillId="0" borderId="119" xfId="55" applyFont="1" applyBorder="1" applyAlignment="1">
      <alignment vertical="center"/>
    </xf>
    <xf numFmtId="0" fontId="22" fillId="0" borderId="119" xfId="55" quotePrefix="1" applyFont="1" applyBorder="1">
      <alignment vertical="center"/>
    </xf>
    <xf numFmtId="0" fontId="22" fillId="0" borderId="119" xfId="55" applyFont="1" applyBorder="1" applyAlignment="1">
      <alignment horizontal="center" vertical="center"/>
    </xf>
    <xf numFmtId="0" fontId="22" fillId="0" borderId="120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25" xfId="55" applyFont="1" applyBorder="1" applyAlignment="1">
      <alignment horizontal="center" vertical="center"/>
    </xf>
    <xf numFmtId="0" fontId="35" fillId="0" borderId="121" xfId="55" applyFont="1" applyBorder="1" applyAlignment="1">
      <alignment horizontal="center" vertical="center"/>
    </xf>
    <xf numFmtId="0" fontId="22" fillId="0" borderId="125" xfId="55" applyFont="1" applyFill="1" applyBorder="1" applyAlignment="1">
      <alignment horizontal="center" vertical="center"/>
    </xf>
    <xf numFmtId="0" fontId="35" fillId="0" borderId="121" xfId="55" applyFont="1" applyFill="1" applyBorder="1" applyAlignment="1">
      <alignment horizontal="center" vertical="center"/>
    </xf>
    <xf numFmtId="0" fontId="22" fillId="0" borderId="107" xfId="55" applyFont="1" applyBorder="1" applyAlignment="1">
      <alignment horizontal="center" vertical="center"/>
    </xf>
    <xf numFmtId="0" fontId="24" fillId="0" borderId="107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02" xfId="55" applyFont="1" applyBorder="1" applyAlignment="1">
      <alignment horizontal="left" vertical="center"/>
    </xf>
    <xf numFmtId="0" fontId="22" fillId="0" borderId="107" xfId="55" applyFont="1" applyBorder="1" applyAlignment="1">
      <alignment horizontal="left" vertical="center"/>
    </xf>
    <xf numFmtId="0" fontId="24" fillId="0" borderId="107" xfId="55" applyFont="1" applyBorder="1" applyAlignment="1">
      <alignment horizontal="left" vertical="center"/>
    </xf>
    <xf numFmtId="0" fontId="24" fillId="0" borderId="103" xfId="55" applyFont="1" applyBorder="1" applyAlignment="1">
      <alignment horizontal="left" vertical="center"/>
    </xf>
    <xf numFmtId="49" fontId="24" fillId="0" borderId="117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27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27" xfId="55" applyNumberFormat="1" applyFont="1" applyBorder="1" applyAlignment="1">
      <alignment horizontal="left" vertical="center"/>
    </xf>
    <xf numFmtId="0" fontId="35" fillId="0" borderId="128" xfId="55" applyFont="1" applyFill="1" applyBorder="1" applyAlignment="1">
      <alignment horizontal="center" vertical="center"/>
    </xf>
    <xf numFmtId="49" fontId="22" fillId="0" borderId="104" xfId="55" applyNumberFormat="1" applyFont="1" applyBorder="1" applyAlignment="1">
      <alignment horizontal="left" vertical="center"/>
    </xf>
    <xf numFmtId="49" fontId="22" fillId="0" borderId="101" xfId="55" applyNumberFormat="1" applyFont="1" applyBorder="1" applyAlignment="1">
      <alignment horizontal="left" vertical="center"/>
    </xf>
    <xf numFmtId="49" fontId="35" fillId="0" borderId="101" xfId="55" applyNumberFormat="1" applyFont="1" applyBorder="1" applyAlignment="1">
      <alignment horizontal="left" vertical="center"/>
    </xf>
    <xf numFmtId="49" fontId="35" fillId="0" borderId="105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27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3" xfId="0" applyFont="1" applyFill="1" applyBorder="1" applyAlignment="1">
      <alignment vertical="center"/>
    </xf>
    <xf numFmtId="0" fontId="41" fillId="0" borderId="14" xfId="0" applyNumberFormat="1" applyFont="1" applyFill="1" applyBorder="1" applyAlignment="1">
      <alignment horizontal="center" vertical="center"/>
    </xf>
    <xf numFmtId="177" fontId="37" fillId="0" borderId="0" xfId="0" applyNumberFormat="1" applyFont="1" applyFill="1" applyAlignment="1">
      <alignment vertical="center"/>
    </xf>
    <xf numFmtId="0" fontId="41" fillId="0" borderId="16" xfId="0" applyNumberFormat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vertical="center"/>
    </xf>
    <xf numFmtId="0" fontId="41" fillId="0" borderId="18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Continuous" vertical="center"/>
    </xf>
    <xf numFmtId="0" fontId="44" fillId="0" borderId="2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177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3" xfId="0" applyFont="1" applyFill="1" applyBorder="1" applyAlignment="1">
      <alignment vertical="center"/>
    </xf>
    <xf numFmtId="0" fontId="41" fillId="0" borderId="26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4" fillId="0" borderId="141" xfId="0" applyFont="1" applyFill="1" applyBorder="1" applyAlignment="1">
      <alignment vertical="center"/>
    </xf>
    <xf numFmtId="177" fontId="37" fillId="0" borderId="14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43" xfId="0" applyNumberFormat="1" applyFont="1" applyFill="1" applyBorder="1" applyAlignment="1">
      <alignment horizontal="center" vertical="center"/>
    </xf>
    <xf numFmtId="0" fontId="45" fillId="0" borderId="144" xfId="0" applyFont="1" applyFill="1" applyBorder="1" applyAlignment="1">
      <alignment horizontal="center" vertical="center"/>
    </xf>
    <xf numFmtId="0" fontId="43" fillId="0" borderId="145" xfId="0" applyFont="1" applyFill="1" applyBorder="1" applyAlignment="1">
      <alignment horizontal="center" vertical="center"/>
    </xf>
    <xf numFmtId="0" fontId="43" fillId="0" borderId="145" xfId="0" applyFont="1" applyFill="1" applyBorder="1" applyAlignment="1">
      <alignment horizontal="center" vertical="center" wrapText="1"/>
    </xf>
    <xf numFmtId="0" fontId="43" fillId="0" borderId="146" xfId="0" applyFont="1" applyFill="1" applyBorder="1" applyAlignment="1">
      <alignment horizontal="center" vertical="center" wrapText="1"/>
    </xf>
    <xf numFmtId="49" fontId="49" fillId="0" borderId="0" xfId="55" applyNumberFormat="1" applyFont="1" applyBorder="1" applyAlignment="1">
      <alignment horizontal="left" vertical="center"/>
    </xf>
    <xf numFmtId="0" fontId="51" fillId="0" borderId="153" xfId="0" applyFont="1" applyFill="1" applyBorder="1" applyAlignment="1">
      <alignment horizontal="center" vertical="center" shrinkToFit="1"/>
    </xf>
    <xf numFmtId="0" fontId="51" fillId="0" borderId="23" xfId="0" applyFont="1" applyFill="1" applyBorder="1" applyAlignment="1">
      <alignment horizontal="center" vertical="center" shrinkToFit="1"/>
    </xf>
    <xf numFmtId="0" fontId="51" fillId="0" borderId="15" xfId="0" applyFont="1" applyFill="1" applyBorder="1" applyAlignment="1" applyProtection="1">
      <alignment horizontal="center" vertical="center" shrinkToFit="1"/>
      <protection locked="0"/>
    </xf>
    <xf numFmtId="0" fontId="51" fillId="0" borderId="24" xfId="0" applyFont="1" applyFill="1" applyBorder="1" applyAlignment="1" applyProtection="1">
      <alignment horizontal="center" vertical="center" shrinkToFit="1"/>
      <protection locked="0"/>
    </xf>
    <xf numFmtId="0" fontId="50" fillId="0" borderId="15" xfId="0" applyFont="1" applyFill="1" applyBorder="1" applyAlignment="1" applyProtection="1">
      <alignment vertical="center" shrinkToFit="1"/>
      <protection locked="0"/>
    </xf>
    <xf numFmtId="0" fontId="50" fillId="0" borderId="24" xfId="0" applyFont="1" applyFill="1" applyBorder="1" applyAlignment="1" applyProtection="1">
      <alignment vertical="center" shrinkToFit="1"/>
      <protection locked="0"/>
    </xf>
    <xf numFmtId="0" fontId="50" fillId="0" borderId="15" xfId="0" applyFont="1" applyFill="1" applyBorder="1" applyAlignment="1" applyProtection="1">
      <alignment horizontal="center" vertical="center" shrinkToFit="1"/>
      <protection locked="0"/>
    </xf>
    <xf numFmtId="0" fontId="50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NumberFormat="1" applyFont="1" applyBorder="1" applyAlignment="1">
      <alignment vertical="center" shrinkToFit="1"/>
    </xf>
    <xf numFmtId="0" fontId="11" fillId="0" borderId="24" xfId="0" applyNumberFormat="1" applyFont="1" applyBorder="1" applyAlignment="1">
      <alignment vertical="center" shrinkToFit="1"/>
    </xf>
    <xf numFmtId="49" fontId="5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51" fillId="0" borderId="156" xfId="0" applyFont="1" applyFill="1" applyBorder="1" applyAlignment="1">
      <alignment horizontal="center" vertical="center" shrinkToFit="1"/>
    </xf>
    <xf numFmtId="0" fontId="51" fillId="0" borderId="22" xfId="0" applyFont="1" applyFill="1" applyBorder="1" applyAlignment="1" applyProtection="1">
      <alignment horizontal="center" vertical="center" shrinkToFit="1"/>
      <protection locked="0"/>
    </xf>
    <xf numFmtId="0" fontId="50" fillId="0" borderId="22" xfId="0" applyFont="1" applyFill="1" applyBorder="1" applyAlignment="1" applyProtection="1">
      <alignment vertical="center" shrinkToFit="1"/>
      <protection locked="0"/>
    </xf>
    <xf numFmtId="0" fontId="50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NumberFormat="1" applyFont="1" applyBorder="1" applyAlignment="1">
      <alignment vertical="center" shrinkToFit="1"/>
    </xf>
    <xf numFmtId="49" fontId="5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145" xfId="0" applyFont="1" applyFill="1" applyBorder="1" applyAlignment="1">
      <alignment horizontal="center" vertical="center" wrapText="1" shrinkToFit="1"/>
    </xf>
    <xf numFmtId="0" fontId="50" fillId="0" borderId="145" xfId="0" applyFont="1" applyFill="1" applyBorder="1" applyAlignment="1">
      <alignment horizontal="center" vertical="center" wrapText="1" shrinkToFit="1"/>
    </xf>
    <xf numFmtId="0" fontId="37" fillId="0" borderId="157" xfId="0" quotePrefix="1" applyFont="1" applyFill="1" applyBorder="1" applyAlignment="1" applyProtection="1">
      <alignment vertical="center" shrinkToFit="1"/>
      <protection locked="0"/>
    </xf>
    <xf numFmtId="177" fontId="3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61" xfId="0" applyFont="1" applyFill="1" applyBorder="1" applyAlignment="1">
      <alignment vertical="center"/>
    </xf>
    <xf numFmtId="0" fontId="38" fillId="25" borderId="28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0" fontId="37" fillId="0" borderId="111" xfId="0" applyFont="1" applyFill="1" applyBorder="1" applyAlignment="1" applyProtection="1">
      <alignment horizontal="center" vertical="center" shrinkToFit="1"/>
    </xf>
    <xf numFmtId="49" fontId="37" fillId="0" borderId="93" xfId="0" applyNumberFormat="1" applyFont="1" applyFill="1" applyBorder="1" applyAlignment="1">
      <alignment horizontal="center" vertical="center" wrapText="1"/>
    </xf>
    <xf numFmtId="49" fontId="37" fillId="0" borderId="93" xfId="0" applyNumberFormat="1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24" borderId="93" xfId="0" applyFont="1" applyFill="1" applyBorder="1" applyAlignment="1">
      <alignment horizontal="center" vertical="center" wrapText="1"/>
    </xf>
    <xf numFmtId="0" fontId="37" fillId="0" borderId="108" xfId="0" applyFont="1" applyFill="1" applyBorder="1" applyAlignment="1">
      <alignment horizontal="center" vertical="center"/>
    </xf>
    <xf numFmtId="0" fontId="37" fillId="0" borderId="109" xfId="0" applyFont="1" applyFill="1" applyBorder="1" applyAlignment="1">
      <alignment horizontal="center"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37" fillId="0" borderId="80" xfId="0" applyFont="1" applyFill="1" applyBorder="1" applyAlignment="1" applyProtection="1">
      <alignment horizontal="center" vertical="center" shrinkToFit="1"/>
      <protection locked="0"/>
    </xf>
    <xf numFmtId="0" fontId="43" fillId="0" borderId="29" xfId="0" applyFont="1" applyFill="1" applyBorder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37" fillId="0" borderId="82" xfId="0" applyFont="1" applyFill="1" applyBorder="1" applyAlignment="1">
      <alignment horizontal="center" vertical="center" textRotation="255"/>
    </xf>
    <xf numFmtId="0" fontId="37" fillId="0" borderId="83" xfId="0" applyFont="1" applyFill="1" applyBorder="1" applyAlignment="1">
      <alignment horizontal="center" vertical="center" textRotation="255"/>
    </xf>
    <xf numFmtId="0" fontId="37" fillId="0" borderId="84" xfId="0" applyFont="1" applyFill="1" applyBorder="1" applyAlignment="1">
      <alignment horizontal="center" vertical="center" textRotation="255"/>
    </xf>
    <xf numFmtId="49" fontId="3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3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41" fillId="0" borderId="33" xfId="0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41" fillId="0" borderId="39" xfId="52" applyFont="1" applyFill="1" applyBorder="1" applyAlignment="1" applyProtection="1">
      <alignment horizontal="center" vertical="center" shrinkToFit="1"/>
      <protection locked="0"/>
    </xf>
    <xf numFmtId="0" fontId="41" fillId="0" borderId="40" xfId="52" applyFont="1" applyFill="1" applyBorder="1" applyAlignment="1" applyProtection="1">
      <alignment horizontal="center" vertical="center" shrinkToFit="1"/>
      <protection locked="0"/>
    </xf>
    <xf numFmtId="0" fontId="41" fillId="0" borderId="41" xfId="52" applyFont="1" applyFill="1" applyBorder="1" applyAlignment="1" applyProtection="1">
      <alignment horizontal="center" vertical="center" shrinkToFit="1"/>
      <protection locked="0"/>
    </xf>
    <xf numFmtId="0" fontId="41" fillId="0" borderId="53" xfId="0" applyFont="1" applyFill="1" applyBorder="1" applyAlignment="1" applyProtection="1">
      <alignment horizontal="center" vertical="center"/>
      <protection locked="0"/>
    </xf>
    <xf numFmtId="0" fontId="41" fillId="0" borderId="56" xfId="0" applyFont="1" applyFill="1" applyBorder="1" applyAlignment="1">
      <alignment horizontal="center" vertical="center" shrinkToFit="1"/>
    </xf>
    <xf numFmtId="0" fontId="41" fillId="0" borderId="45" xfId="0" applyFont="1" applyFill="1" applyBorder="1" applyAlignment="1">
      <alignment horizontal="center" vertical="center" shrinkToFit="1"/>
    </xf>
    <xf numFmtId="0" fontId="41" fillId="0" borderId="57" xfId="0" applyFont="1" applyFill="1" applyBorder="1" applyAlignment="1">
      <alignment horizontal="center" vertical="center" shrinkToFit="1"/>
    </xf>
    <xf numFmtId="0" fontId="37" fillId="0" borderId="1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60" xfId="0" quotePrefix="1" applyFont="1" applyFill="1" applyBorder="1" applyAlignment="1" applyProtection="1">
      <alignment horizontal="center" vertical="center" shrinkToFit="1"/>
      <protection locked="0"/>
    </xf>
    <xf numFmtId="0" fontId="41" fillId="0" borderId="61" xfId="0" applyFont="1" applyFill="1" applyBorder="1" applyAlignment="1">
      <alignment horizontal="center" vertical="center"/>
    </xf>
    <xf numFmtId="0" fontId="41" fillId="0" borderId="62" xfId="0" applyFont="1" applyFill="1" applyBorder="1" applyAlignment="1">
      <alignment horizontal="center" vertical="center"/>
    </xf>
    <xf numFmtId="0" fontId="41" fillId="0" borderId="63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 wrapText="1"/>
    </xf>
    <xf numFmtId="0" fontId="41" fillId="0" borderId="68" xfId="0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72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43" fillId="0" borderId="49" xfId="0" applyFont="1" applyFill="1" applyBorder="1" applyAlignment="1">
      <alignment horizontal="center" vertical="center"/>
    </xf>
    <xf numFmtId="0" fontId="43" fillId="0" borderId="50" xfId="0" applyFont="1" applyFill="1" applyBorder="1" applyAlignment="1">
      <alignment horizontal="center" vertical="center"/>
    </xf>
    <xf numFmtId="0" fontId="37" fillId="0" borderId="47" xfId="0" applyFont="1" applyFill="1" applyBorder="1" applyAlignment="1" applyProtection="1">
      <alignment horizontal="center" vertical="center" shrinkToFit="1"/>
      <protection locked="0"/>
    </xf>
    <xf numFmtId="49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45" xfId="0" applyFont="1" applyFill="1" applyBorder="1" applyAlignment="1" applyProtection="1">
      <alignment horizontal="center" vertical="center" shrinkToFit="1"/>
      <protection locked="0"/>
    </xf>
    <xf numFmtId="0" fontId="37" fillId="0" borderId="4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85" xfId="0" quotePrefix="1" applyFont="1" applyFill="1" applyBorder="1" applyAlignment="1" applyProtection="1">
      <alignment horizontal="center" vertical="center" shrinkToFit="1"/>
      <protection locked="0"/>
    </xf>
    <xf numFmtId="0" fontId="43" fillId="0" borderId="86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center" vertical="center"/>
    </xf>
    <xf numFmtId="0" fontId="41" fillId="0" borderId="58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41" fillId="0" borderId="59" xfId="0" applyFont="1" applyFill="1" applyBorder="1" applyAlignment="1">
      <alignment horizontal="center" vertical="center"/>
    </xf>
    <xf numFmtId="0" fontId="41" fillId="0" borderId="64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0" fontId="41" fillId="0" borderId="65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left" vertical="center" shrinkToFit="1"/>
      <protection locked="0"/>
    </xf>
    <xf numFmtId="0" fontId="41" fillId="0" borderId="42" xfId="0" applyFont="1" applyFill="1" applyBorder="1"/>
    <xf numFmtId="0" fontId="41" fillId="0" borderId="71" xfId="0" applyFont="1" applyFill="1" applyBorder="1"/>
    <xf numFmtId="0" fontId="43" fillId="0" borderId="73" xfId="0" applyFont="1" applyFill="1" applyBorder="1" applyAlignment="1">
      <alignment horizontal="center" vertical="center"/>
    </xf>
    <xf numFmtId="0" fontId="43" fillId="0" borderId="74" xfId="0" applyFont="1" applyFill="1" applyBorder="1" applyAlignment="1">
      <alignment horizontal="center" vertical="center"/>
    </xf>
    <xf numFmtId="0" fontId="43" fillId="0" borderId="75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78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79" xfId="0" applyFont="1" applyFill="1" applyBorder="1" applyAlignment="1">
      <alignment horizontal="center" vertical="center"/>
    </xf>
    <xf numFmtId="0" fontId="43" fillId="0" borderId="87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7" fillId="0" borderId="73" xfId="0" applyFont="1" applyFill="1" applyBorder="1" applyAlignment="1">
      <alignment horizontal="center" vertical="center"/>
    </xf>
    <xf numFmtId="0" fontId="47" fillId="0" borderId="74" xfId="0" applyFont="1" applyFill="1" applyBorder="1" applyAlignment="1">
      <alignment horizontal="center" vertical="center"/>
    </xf>
    <xf numFmtId="0" fontId="47" fillId="0" borderId="90" xfId="0" applyFont="1" applyFill="1" applyBorder="1" applyAlignment="1">
      <alignment horizontal="center" vertical="center"/>
    </xf>
    <xf numFmtId="0" fontId="37" fillId="0" borderId="32" xfId="0" applyFont="1" applyFill="1" applyBorder="1" applyAlignment="1" applyProtection="1">
      <alignment horizontal="center" vertical="center" shrinkToFit="1"/>
    </xf>
    <xf numFmtId="0" fontId="37" fillId="0" borderId="127" xfId="0" applyFont="1" applyFill="1" applyBorder="1" applyAlignment="1" applyProtection="1">
      <alignment horizontal="center" vertical="center" shrinkToFit="1"/>
    </xf>
    <xf numFmtId="0" fontId="43" fillId="0" borderId="91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162" xfId="0" applyFont="1" applyFill="1" applyBorder="1" applyAlignment="1" applyProtection="1">
      <alignment horizontal="center" vertical="center" shrinkToFit="1"/>
      <protection locked="0"/>
    </xf>
    <xf numFmtId="0" fontId="37" fillId="0" borderId="134" xfId="0" applyFont="1" applyFill="1" applyBorder="1" applyAlignment="1">
      <alignment horizontal="center" vertical="center" textRotation="255"/>
    </xf>
    <xf numFmtId="0" fontId="37" fillId="0" borderId="135" xfId="0" applyFont="1" applyFill="1" applyBorder="1" applyAlignment="1">
      <alignment horizontal="center" vertical="center" textRotation="255"/>
    </xf>
    <xf numFmtId="0" fontId="37" fillId="0" borderId="136" xfId="0" applyFont="1" applyFill="1" applyBorder="1" applyAlignment="1">
      <alignment horizontal="center" vertical="center" textRotation="255"/>
    </xf>
    <xf numFmtId="49" fontId="50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1" xfId="0" applyNumberFormat="1" applyFont="1" applyFill="1" applyBorder="1" applyAlignment="1" applyProtection="1">
      <alignment horizontal="center" vertical="center" shrinkToFit="1"/>
      <protection locked="0"/>
    </xf>
    <xf numFmtId="0" fontId="50" fillId="0" borderId="15" xfId="0" applyFont="1" applyFill="1" applyBorder="1" applyAlignment="1" applyProtection="1">
      <alignment horizontal="center" vertical="center" shrinkToFit="1"/>
      <protection locked="0"/>
    </xf>
    <xf numFmtId="0" fontId="37" fillId="0" borderId="99" xfId="0" applyFont="1" applyFill="1" applyBorder="1" applyAlignment="1" applyProtection="1">
      <alignment horizontal="center" vertical="center" shrinkToFit="1"/>
    </xf>
    <xf numFmtId="0" fontId="37" fillId="0" borderId="93" xfId="0" applyFont="1" applyFill="1" applyBorder="1" applyAlignment="1" applyProtection="1">
      <alignment horizontal="center" vertical="center" shrinkToFit="1"/>
    </xf>
    <xf numFmtId="0" fontId="41" fillId="0" borderId="28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9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95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94" xfId="0" applyFont="1" applyFill="1" applyBorder="1" applyAlignment="1">
      <alignment horizontal="center" vertical="center" shrinkToFit="1"/>
    </xf>
    <xf numFmtId="0" fontId="42" fillId="0" borderId="96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97" xfId="0" applyFont="1" applyFill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97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41" fillId="0" borderId="66" xfId="0" applyFont="1" applyFill="1" applyBorder="1" applyAlignment="1">
      <alignment horizontal="center" vertical="center" shrinkToFit="1"/>
    </xf>
    <xf numFmtId="0" fontId="43" fillId="0" borderId="145" xfId="0" applyFont="1" applyFill="1" applyBorder="1" applyAlignment="1">
      <alignment horizontal="center" vertical="center" shrinkToFit="1"/>
    </xf>
    <xf numFmtId="49" fontId="37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4" xfId="0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53" xfId="0" applyFont="1" applyFill="1" applyBorder="1" applyAlignment="1" applyProtection="1">
      <alignment horizontal="center" vertical="center" shrinkToFit="1"/>
      <protection locked="0"/>
    </xf>
    <xf numFmtId="0" fontId="41" fillId="0" borderId="55" xfId="0" applyFont="1" applyFill="1" applyBorder="1" applyAlignment="1">
      <alignment horizontal="center" vertical="center"/>
    </xf>
    <xf numFmtId="0" fontId="37" fillId="0" borderId="147" xfId="0" applyFont="1" applyFill="1" applyBorder="1" applyAlignment="1" applyProtection="1">
      <alignment horizontal="center" vertical="center" shrinkToFit="1"/>
      <protection locked="0"/>
    </xf>
    <xf numFmtId="0" fontId="37" fillId="0" borderId="62" xfId="0" applyFont="1" applyFill="1" applyBorder="1" applyAlignment="1" applyProtection="1">
      <alignment horizontal="center" vertical="center" shrinkToFit="1"/>
      <protection locked="0"/>
    </xf>
    <xf numFmtId="0" fontId="37" fillId="0" borderId="148" xfId="0" applyFont="1" applyFill="1" applyBorder="1" applyAlignment="1" applyProtection="1">
      <alignment horizontal="center" vertical="center" shrinkToFit="1"/>
      <protection locked="0"/>
    </xf>
    <xf numFmtId="0" fontId="37" fillId="0" borderId="149" xfId="0" applyFont="1" applyFill="1" applyBorder="1" applyAlignment="1" applyProtection="1">
      <alignment horizontal="center" vertical="center" shrinkToFit="1"/>
      <protection locked="0"/>
    </xf>
    <xf numFmtId="0" fontId="36" fillId="0" borderId="158" xfId="0" applyFont="1" applyFill="1" applyBorder="1" applyAlignment="1">
      <alignment horizontal="center" vertical="center" wrapText="1"/>
    </xf>
    <xf numFmtId="0" fontId="36" fillId="0" borderId="159" xfId="0" applyFont="1" applyFill="1" applyBorder="1" applyAlignment="1">
      <alignment horizontal="center" vertical="center"/>
    </xf>
    <xf numFmtId="0" fontId="37" fillId="0" borderId="159" xfId="0" applyFont="1" applyFill="1" applyBorder="1" applyAlignment="1">
      <alignment horizontal="center" vertical="center"/>
    </xf>
    <xf numFmtId="0" fontId="37" fillId="0" borderId="160" xfId="0" applyFont="1" applyFill="1" applyBorder="1" applyAlignment="1">
      <alignment horizontal="center" vertical="center"/>
    </xf>
    <xf numFmtId="49" fontId="5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63" xfId="0" applyFont="1" applyFill="1" applyBorder="1" applyAlignment="1" applyProtection="1">
      <alignment horizontal="center" vertical="center" shrinkToFit="1"/>
      <protection locked="0"/>
    </xf>
    <xf numFmtId="0" fontId="37" fillId="0" borderId="101" xfId="0" applyFont="1" applyBorder="1" applyAlignment="1">
      <alignment horizontal="left" wrapText="1"/>
    </xf>
    <xf numFmtId="0" fontId="41" fillId="0" borderId="0" xfId="0" applyFont="1" applyBorder="1" applyAlignment="1">
      <alignment horizontal="center"/>
    </xf>
    <xf numFmtId="49" fontId="37" fillId="0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55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37" xfId="0" applyFont="1" applyBorder="1" applyAlignment="1">
      <alignment horizontal="center" vertical="center"/>
    </xf>
    <xf numFmtId="0" fontId="48" fillId="0" borderId="138" xfId="0" applyFont="1" applyBorder="1" applyAlignment="1">
      <alignment horizontal="center" vertical="center"/>
    </xf>
    <xf numFmtId="0" fontId="48" fillId="0" borderId="139" xfId="0" applyFont="1" applyBorder="1" applyAlignment="1">
      <alignment horizontal="center" vertical="center"/>
    </xf>
    <xf numFmtId="0" fontId="48" fillId="0" borderId="140" xfId="0" applyFont="1" applyBorder="1" applyAlignment="1">
      <alignment horizontal="center" vertical="center"/>
    </xf>
    <xf numFmtId="0" fontId="41" fillId="0" borderId="102" xfId="0" applyFont="1" applyBorder="1" applyAlignment="1">
      <alignment horizontal="right" vertical="center"/>
    </xf>
    <xf numFmtId="0" fontId="41" fillId="0" borderId="107" xfId="0" applyFont="1" applyBorder="1" applyAlignment="1">
      <alignment horizontal="right" vertical="center"/>
    </xf>
    <xf numFmtId="0" fontId="41" fillId="0" borderId="103" xfId="0" applyFont="1" applyBorder="1" applyAlignment="1">
      <alignment horizontal="right" vertical="center"/>
    </xf>
    <xf numFmtId="0" fontId="41" fillId="0" borderId="104" xfId="0" applyFont="1" applyBorder="1" applyAlignment="1">
      <alignment horizontal="right" vertical="center"/>
    </xf>
    <xf numFmtId="0" fontId="41" fillId="0" borderId="101" xfId="0" applyFont="1" applyBorder="1" applyAlignment="1">
      <alignment horizontal="right" vertical="center"/>
    </xf>
    <xf numFmtId="0" fontId="41" fillId="0" borderId="105" xfId="0" applyFont="1" applyBorder="1" applyAlignment="1">
      <alignment horizontal="right" vertical="center"/>
    </xf>
    <xf numFmtId="49" fontId="37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06" xfId="0" applyFont="1" applyFill="1" applyBorder="1" applyAlignment="1">
      <alignment horizontal="center" vertical="center"/>
    </xf>
    <xf numFmtId="0" fontId="37" fillId="0" borderId="109" xfId="0" applyFont="1" applyFill="1" applyBorder="1" applyAlignment="1">
      <alignment horizontal="center" vertical="center" wrapText="1"/>
    </xf>
    <xf numFmtId="0" fontId="37" fillId="24" borderId="109" xfId="0" applyFont="1" applyFill="1" applyBorder="1" applyAlignment="1">
      <alignment horizontal="center" vertical="center" wrapText="1"/>
    </xf>
    <xf numFmtId="0" fontId="37" fillId="0" borderId="93" xfId="0" applyFont="1" applyFill="1" applyBorder="1" applyAlignment="1">
      <alignment horizontal="right" vertical="center"/>
    </xf>
    <xf numFmtId="0" fontId="37" fillId="0" borderId="98" xfId="0" applyFont="1" applyFill="1" applyBorder="1" applyAlignment="1">
      <alignment horizontal="right" vertical="center"/>
    </xf>
    <xf numFmtId="0" fontId="43" fillId="0" borderId="100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49" fontId="37" fillId="0" borderId="30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0" fontId="37" fillId="24" borderId="30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right" vertical="center"/>
    </xf>
    <xf numFmtId="0" fontId="37" fillId="0" borderId="31" xfId="0" applyFont="1" applyFill="1" applyBorder="1" applyAlignment="1">
      <alignment horizontal="right" vertical="center"/>
    </xf>
    <xf numFmtId="0" fontId="43" fillId="0" borderId="99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/>
    </xf>
    <xf numFmtId="0" fontId="22" fillId="0" borderId="102" xfId="55" applyFont="1" applyBorder="1" applyAlignment="1">
      <alignment horizontal="center" vertical="center" wrapText="1"/>
    </xf>
    <xf numFmtId="0" fontId="22" fillId="0" borderId="107" xfId="55" applyFont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27" xfId="55" applyFont="1" applyBorder="1" applyAlignment="1">
      <alignment horizontal="center" vertical="center"/>
    </xf>
    <xf numFmtId="0" fontId="22" fillId="0" borderId="104" xfId="55" applyFont="1" applyBorder="1" applyAlignment="1">
      <alignment horizontal="center" vertical="center"/>
    </xf>
    <xf numFmtId="0" fontId="22" fillId="0" borderId="101" xfId="55" applyFont="1" applyBorder="1" applyAlignment="1">
      <alignment horizontal="center" vertical="center"/>
    </xf>
    <xf numFmtId="0" fontId="22" fillId="0" borderId="105" xfId="55" applyFont="1" applyBorder="1" applyAlignment="1">
      <alignment horizontal="center" vertical="center"/>
    </xf>
    <xf numFmtId="0" fontId="22" fillId="0" borderId="112" xfId="55" applyFont="1" applyBorder="1" applyAlignment="1">
      <alignment horizontal="center" vertical="center"/>
    </xf>
    <xf numFmtId="0" fontId="22" fillId="0" borderId="113" xfId="55" applyFont="1" applyBorder="1" applyAlignment="1">
      <alignment horizontal="center" vertical="center"/>
    </xf>
    <xf numFmtId="0" fontId="22" fillId="0" borderId="114" xfId="55" applyFont="1" applyBorder="1" applyAlignment="1">
      <alignment horizontal="center" vertical="center"/>
    </xf>
    <xf numFmtId="0" fontId="22" fillId="0" borderId="112" xfId="55" applyFont="1" applyBorder="1" applyAlignment="1">
      <alignment horizontal="left" vertical="center" shrinkToFit="1"/>
    </xf>
    <xf numFmtId="0" fontId="22" fillId="0" borderId="113" xfId="55" applyFont="1" applyBorder="1" applyAlignment="1">
      <alignment horizontal="left" vertical="center" shrinkToFit="1"/>
    </xf>
    <xf numFmtId="0" fontId="22" fillId="0" borderId="114" xfId="55" applyFont="1" applyBorder="1" applyAlignment="1">
      <alignment horizontal="left" vertical="center" shrinkToFit="1"/>
    </xf>
    <xf numFmtId="0" fontId="22" fillId="0" borderId="115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16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18" xfId="55" applyNumberFormat="1" applyFont="1" applyBorder="1" applyAlignment="1">
      <alignment horizontal="right" vertical="center"/>
    </xf>
    <xf numFmtId="0" fontId="22" fillId="0" borderId="119" xfId="55" applyNumberFormat="1" applyFont="1" applyBorder="1" applyAlignment="1">
      <alignment horizontal="right" vertical="center"/>
    </xf>
    <xf numFmtId="0" fontId="22" fillId="0" borderId="119" xfId="55" applyFont="1" applyBorder="1" applyAlignment="1">
      <alignment horizontal="left" vertical="center"/>
    </xf>
    <xf numFmtId="0" fontId="23" fillId="0" borderId="102" xfId="55" applyFont="1" applyBorder="1" applyAlignment="1">
      <alignment horizontal="center" vertical="center"/>
    </xf>
    <xf numFmtId="0" fontId="23" fillId="0" borderId="107" xfId="55" applyFont="1" applyBorder="1" applyAlignment="1">
      <alignment horizontal="center" vertical="center"/>
    </xf>
    <xf numFmtId="0" fontId="23" fillId="0" borderId="103" xfId="55" applyFont="1" applyBorder="1" applyAlignment="1">
      <alignment horizontal="center" vertical="center"/>
    </xf>
    <xf numFmtId="0" fontId="23" fillId="0" borderId="104" xfId="55" applyFont="1" applyBorder="1" applyAlignment="1">
      <alignment horizontal="center" vertical="center"/>
    </xf>
    <xf numFmtId="0" fontId="23" fillId="0" borderId="101" xfId="55" applyFont="1" applyBorder="1" applyAlignment="1">
      <alignment horizontal="center" vertical="center"/>
    </xf>
    <xf numFmtId="0" fontId="23" fillId="0" borderId="105" xfId="55" applyFont="1" applyBorder="1" applyAlignment="1">
      <alignment horizontal="center" vertical="center"/>
    </xf>
    <xf numFmtId="0" fontId="22" fillId="0" borderId="121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2" fillId="0" borderId="123" xfId="55" applyFont="1" applyBorder="1" applyAlignment="1">
      <alignment horizontal="center" vertical="center"/>
    </xf>
    <xf numFmtId="0" fontId="22" fillId="0" borderId="121" xfId="55" applyFont="1" applyBorder="1" applyAlignment="1">
      <alignment horizontal="left" vertical="center"/>
    </xf>
    <xf numFmtId="0" fontId="22" fillId="0" borderId="122" xfId="55" applyFont="1" applyBorder="1" applyAlignment="1">
      <alignment horizontal="left" vertical="center"/>
    </xf>
    <xf numFmtId="0" fontId="22" fillId="0" borderId="123" xfId="55" applyFont="1" applyBorder="1" applyAlignment="1">
      <alignment horizontal="left" vertical="center"/>
    </xf>
    <xf numFmtId="0" fontId="22" fillId="0" borderId="102" xfId="55" applyFont="1" applyBorder="1" applyAlignment="1">
      <alignment horizontal="center" vertical="center"/>
    </xf>
    <xf numFmtId="0" fontId="24" fillId="0" borderId="112" xfId="55" applyFont="1" applyBorder="1" applyAlignment="1">
      <alignment horizontal="center" vertical="center"/>
    </xf>
    <xf numFmtId="0" fontId="24" fillId="0" borderId="113" xfId="55" applyFont="1" applyBorder="1" applyAlignment="1">
      <alignment horizontal="center" vertical="center"/>
    </xf>
    <xf numFmtId="0" fontId="24" fillId="0" borderId="114" xfId="55" applyFont="1" applyBorder="1" applyAlignment="1">
      <alignment horizontal="center" vertical="center"/>
    </xf>
    <xf numFmtId="0" fontId="21" fillId="0" borderId="121" xfId="55" applyFont="1" applyBorder="1" applyAlignment="1">
      <alignment horizontal="center" vertical="center"/>
    </xf>
    <xf numFmtId="0" fontId="21" fillId="0" borderId="122" xfId="55" applyFont="1" applyBorder="1" applyAlignment="1">
      <alignment horizontal="center" vertical="center"/>
    </xf>
    <xf numFmtId="0" fontId="21" fillId="0" borderId="123" xfId="55" applyFont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25" fillId="0" borderId="102" xfId="55" applyFont="1" applyBorder="1" applyAlignment="1">
      <alignment horizontal="center" vertical="center"/>
    </xf>
    <xf numFmtId="0" fontId="25" fillId="0" borderId="103" xfId="55" applyFont="1" applyBorder="1" applyAlignment="1">
      <alignment horizontal="center" vertical="center"/>
    </xf>
    <xf numFmtId="0" fontId="25" fillId="0" borderId="104" xfId="55" applyFont="1" applyBorder="1" applyAlignment="1">
      <alignment horizontal="center" vertical="center"/>
    </xf>
    <xf numFmtId="0" fontId="25" fillId="0" borderId="105" xfId="55" applyFont="1" applyBorder="1" applyAlignment="1">
      <alignment horizontal="center" vertical="center"/>
    </xf>
    <xf numFmtId="0" fontId="24" fillId="0" borderId="126" xfId="55" applyFont="1" applyBorder="1" applyAlignment="1">
      <alignment horizontal="center" vertical="center"/>
    </xf>
    <xf numFmtId="0" fontId="22" fillId="0" borderId="102" xfId="55" applyFont="1" applyBorder="1" applyAlignment="1">
      <alignment horizontal="center" vertical="center" shrinkToFit="1"/>
    </xf>
    <xf numFmtId="0" fontId="22" fillId="0" borderId="103" xfId="55" applyFont="1" applyBorder="1" applyAlignment="1">
      <alignment horizontal="center" vertical="center" shrinkToFit="1"/>
    </xf>
    <xf numFmtId="0" fontId="22" fillId="0" borderId="104" xfId="55" applyFont="1" applyBorder="1" applyAlignment="1">
      <alignment horizontal="center" vertical="center" shrinkToFit="1"/>
    </xf>
    <xf numFmtId="0" fontId="22" fillId="0" borderId="105" xfId="55" applyFont="1" applyBorder="1" applyAlignment="1">
      <alignment horizontal="center" vertical="center" shrinkToFit="1"/>
    </xf>
    <xf numFmtId="0" fontId="35" fillId="0" borderId="122" xfId="55" applyFont="1" applyBorder="1" applyAlignment="1">
      <alignment horizontal="center" vertical="center"/>
    </xf>
    <xf numFmtId="0" fontId="35" fillId="0" borderId="123" xfId="55" applyFont="1" applyBorder="1" applyAlignment="1">
      <alignment horizontal="center" vertical="center"/>
    </xf>
    <xf numFmtId="0" fontId="22" fillId="0" borderId="102" xfId="55" applyFont="1" applyFill="1" applyBorder="1" applyAlignment="1">
      <alignment horizontal="center" vertical="center" shrinkToFit="1"/>
    </xf>
    <xf numFmtId="0" fontId="22" fillId="0" borderId="103" xfId="55" applyFont="1" applyFill="1" applyBorder="1" applyAlignment="1">
      <alignment horizontal="center" vertical="center" shrinkToFit="1"/>
    </xf>
    <xf numFmtId="0" fontId="22" fillId="0" borderId="104" xfId="55" applyFont="1" applyFill="1" applyBorder="1" applyAlignment="1">
      <alignment horizontal="center" vertical="center" shrinkToFit="1"/>
    </xf>
    <xf numFmtId="0" fontId="22" fillId="0" borderId="105" xfId="55" applyFont="1" applyFill="1" applyBorder="1" applyAlignment="1">
      <alignment horizontal="center" vertical="center" shrinkToFit="1"/>
    </xf>
    <xf numFmtId="0" fontId="24" fillId="0" borderId="126" xfId="55" applyFont="1" applyFill="1" applyBorder="1" applyAlignment="1">
      <alignment horizontal="center" vertical="center"/>
    </xf>
    <xf numFmtId="0" fontId="24" fillId="0" borderId="113" xfId="55" applyFont="1" applyFill="1" applyBorder="1" applyAlignment="1">
      <alignment horizontal="center" vertical="center"/>
    </xf>
    <xf numFmtId="0" fontId="24" fillId="0" borderId="114" xfId="55" applyFont="1" applyFill="1" applyBorder="1" applyAlignment="1">
      <alignment horizontal="center" vertical="center"/>
    </xf>
    <xf numFmtId="0" fontId="35" fillId="0" borderId="122" xfId="55" applyFont="1" applyFill="1" applyBorder="1" applyAlignment="1">
      <alignment horizontal="center" vertical="center"/>
    </xf>
    <xf numFmtId="0" fontId="35" fillId="0" borderId="123" xfId="55" applyFont="1" applyFill="1" applyBorder="1" applyAlignment="1">
      <alignment horizontal="center" vertical="center"/>
    </xf>
    <xf numFmtId="0" fontId="22" fillId="0" borderId="102" xfId="55" applyFont="1" applyFill="1" applyBorder="1" applyAlignment="1">
      <alignment horizontal="center" vertical="center"/>
    </xf>
    <xf numFmtId="0" fontId="22" fillId="0" borderId="107" xfId="55" applyFont="1" applyFill="1" applyBorder="1" applyAlignment="1">
      <alignment horizontal="center" vertical="center"/>
    </xf>
    <xf numFmtId="0" fontId="22" fillId="0" borderId="103" xfId="55" applyFont="1" applyFill="1" applyBorder="1" applyAlignment="1">
      <alignment horizontal="center" vertical="center"/>
    </xf>
    <xf numFmtId="0" fontId="22" fillId="0" borderId="104" xfId="55" applyFont="1" applyFill="1" applyBorder="1" applyAlignment="1">
      <alignment horizontal="center" vertical="center"/>
    </xf>
    <xf numFmtId="0" fontId="22" fillId="0" borderId="101" xfId="55" applyFont="1" applyFill="1" applyBorder="1" applyAlignment="1">
      <alignment horizontal="center" vertical="center"/>
    </xf>
    <xf numFmtId="0" fontId="22" fillId="0" borderId="105" xfId="55" applyFont="1" applyFill="1" applyBorder="1" applyAlignment="1">
      <alignment horizontal="center" vertical="center"/>
    </xf>
    <xf numFmtId="0" fontId="25" fillId="0" borderId="102" xfId="55" applyFont="1" applyFill="1" applyBorder="1" applyAlignment="1">
      <alignment horizontal="center" vertical="center"/>
    </xf>
    <xf numFmtId="0" fontId="25" fillId="0" borderId="103" xfId="55" applyFont="1" applyFill="1" applyBorder="1" applyAlignment="1">
      <alignment horizontal="center" vertical="center"/>
    </xf>
    <xf numFmtId="0" fontId="25" fillId="0" borderId="104" xfId="55" applyFont="1" applyFill="1" applyBorder="1" applyAlignment="1">
      <alignment horizontal="center" vertical="center"/>
    </xf>
    <xf numFmtId="0" fontId="25" fillId="0" borderId="105" xfId="55" applyFont="1" applyFill="1" applyBorder="1" applyAlignment="1">
      <alignment horizontal="center" vertical="center"/>
    </xf>
    <xf numFmtId="0" fontId="24" fillId="0" borderId="129" xfId="55" applyFont="1" applyBorder="1" applyAlignment="1">
      <alignment horizontal="center" vertical="center"/>
    </xf>
    <xf numFmtId="0" fontId="24" fillId="0" borderId="130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4" fillId="0" borderId="131" xfId="55" applyFont="1" applyBorder="1" applyAlignment="1">
      <alignment horizontal="center" vertical="center" shrinkToFit="1"/>
    </xf>
    <xf numFmtId="0" fontId="24" fillId="0" borderId="132" xfId="55" applyFont="1" applyBorder="1" applyAlignment="1">
      <alignment horizontal="center" vertical="center" shrinkToFit="1"/>
    </xf>
    <xf numFmtId="0" fontId="22" fillId="0" borderId="129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4" fillId="0" borderId="133" xfId="55" applyFont="1" applyBorder="1" applyAlignment="1">
      <alignment horizontal="center" vertical="center" shrinkToFit="1"/>
    </xf>
    <xf numFmtId="0" fontId="24" fillId="0" borderId="129" xfId="55" applyFont="1" applyBorder="1" applyAlignment="1">
      <alignment horizontal="center" vertical="center" shrinkToFit="1"/>
    </xf>
    <xf numFmtId="0" fontId="24" fillId="0" borderId="130" xfId="55" applyFont="1" applyBorder="1" applyAlignment="1">
      <alignment horizontal="center" vertical="center" shrinkToFit="1"/>
    </xf>
    <xf numFmtId="0" fontId="22" fillId="0" borderId="0" xfId="55" applyFont="1" applyAlignment="1">
      <alignment horizontal="center" vertical="center"/>
    </xf>
    <xf numFmtId="0" fontId="22" fillId="0" borderId="107" xfId="55" applyFont="1" applyBorder="1" applyAlignment="1">
      <alignment horizontal="right" vertical="center"/>
    </xf>
    <xf numFmtId="0" fontId="37" fillId="24" borderId="32" xfId="0" applyFont="1" applyFill="1" applyBorder="1" applyAlignment="1" applyProtection="1">
      <alignment horizontal="center" vertical="center" shrinkToFit="1"/>
    </xf>
    <xf numFmtId="0" fontId="37" fillId="24" borderId="127" xfId="0" applyFont="1" applyFill="1" applyBorder="1" applyAlignment="1" applyProtection="1">
      <alignment horizontal="center" vertical="center" shrinkToFit="1"/>
    </xf>
    <xf numFmtId="0" fontId="50" fillId="24" borderId="15" xfId="0" applyFont="1" applyFill="1" applyBorder="1" applyAlignment="1" applyProtection="1">
      <alignment horizontal="center" vertical="center" shrinkToFit="1"/>
      <protection locked="0"/>
    </xf>
    <xf numFmtId="49" fontId="50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24" borderId="151" xfId="0" applyNumberFormat="1" applyFont="1" applyFill="1" applyBorder="1" applyAlignment="1" applyProtection="1">
      <alignment horizontal="center" vertical="center" shrinkToFit="1"/>
      <protection locked="0"/>
    </xf>
    <xf numFmtId="0" fontId="50" fillId="24" borderId="150" xfId="0" applyFont="1" applyFill="1" applyBorder="1" applyAlignment="1" applyProtection="1">
      <alignment horizontal="center" vertical="center" shrinkToFit="1"/>
      <protection locked="0"/>
    </xf>
    <xf numFmtId="49" fontId="50" fillId="24" borderId="150" xfId="0" applyNumberFormat="1" applyFont="1" applyFill="1" applyBorder="1" applyAlignment="1" applyProtection="1">
      <alignment horizontal="center" vertical="center" shrinkToFit="1"/>
      <protection locked="0"/>
    </xf>
    <xf numFmtId="49" fontId="50" fillId="24" borderId="152" xfId="0" applyNumberFormat="1" applyFont="1" applyFill="1" applyBorder="1" applyAlignment="1" applyProtection="1">
      <alignment horizontal="center" vertical="center" shrinkToFit="1"/>
      <protection locked="0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colors>
    <mruColors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V75"/>
  <sheetViews>
    <sheetView showGridLines="0" tabSelected="1" view="pageBreakPreview" topLeftCell="A4" zoomScale="125" zoomScaleNormal="70" workbookViewId="0">
      <selection activeCell="O19" sqref="O19:U20"/>
    </sheetView>
  </sheetViews>
  <sheetFormatPr defaultColWidth="2.42578125" defaultRowHeight="21" customHeight="1"/>
  <cols>
    <col min="1" max="1" width="10.140625" style="36" customWidth="1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5.85546875" style="37" customWidth="1"/>
    <col min="42" max="43" width="5.140625" style="37" customWidth="1"/>
    <col min="44" max="44" width="14.85546875" style="37" customWidth="1"/>
    <col min="45" max="45" width="3" style="37" customWidth="1"/>
    <col min="46" max="46" width="8.140625" style="37" customWidth="1"/>
    <col min="47" max="47" width="3.85546875" style="37" customWidth="1"/>
    <col min="48" max="48" width="15.85546875" style="37" customWidth="1"/>
    <col min="49" max="49" width="2.42578125" style="37" customWidth="1"/>
    <col min="50" max="178" width="2.85546875" style="37" customWidth="1"/>
    <col min="179" max="225" width="2.85546875" style="36" customWidth="1"/>
    <col min="226" max="226" width="12" style="36" bestFit="1" customWidth="1"/>
    <col min="227" max="227" width="12" style="36" customWidth="1"/>
    <col min="228" max="228" width="10.85546875" style="36" customWidth="1"/>
    <col min="229" max="229" width="12.5703125" style="36" customWidth="1"/>
    <col min="230" max="230" width="15" style="36" customWidth="1"/>
    <col min="231" max="16384" width="2.42578125" style="36"/>
  </cols>
  <sheetData>
    <row r="1" spans="2:230" ht="9.75" customHeight="1"/>
    <row r="2" spans="2:230" ht="8.25" customHeight="1" thickBot="1"/>
    <row r="3" spans="2:230" ht="33" customHeight="1" thickBot="1">
      <c r="B3" s="114">
        <v>2</v>
      </c>
      <c r="C3" s="115">
        <v>0</v>
      </c>
      <c r="D3" s="115">
        <v>2</v>
      </c>
      <c r="E3" s="115">
        <v>3</v>
      </c>
      <c r="F3" s="219" t="s">
        <v>14</v>
      </c>
      <c r="G3" s="219"/>
      <c r="H3" s="220"/>
      <c r="I3" s="224" t="s">
        <v>122</v>
      </c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5"/>
      <c r="AJ3" s="39"/>
      <c r="AK3" s="40"/>
      <c r="AL3" s="217"/>
      <c r="AM3" s="217"/>
      <c r="AO3" s="40"/>
      <c r="AP3" s="40"/>
      <c r="BA3" s="41"/>
      <c r="BB3" s="41"/>
      <c r="BC3" s="41"/>
      <c r="BD3" s="41"/>
      <c r="BE3" s="41"/>
      <c r="HR3" s="41"/>
      <c r="HS3" s="41"/>
      <c r="HT3" s="41"/>
      <c r="HU3" s="41"/>
    </row>
    <row r="4" spans="2:230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43"/>
      <c r="AT4" s="43"/>
      <c r="AU4" s="43"/>
      <c r="BA4" s="41"/>
      <c r="BB4" s="41"/>
      <c r="BC4" s="41"/>
      <c r="BD4" s="41"/>
      <c r="BE4" s="41"/>
      <c r="HR4" s="41"/>
      <c r="HS4" s="41"/>
      <c r="HT4" s="41"/>
      <c r="HU4" s="41"/>
    </row>
    <row r="5" spans="2:230" ht="33" customHeight="1" thickBot="1">
      <c r="B5" s="214" t="s">
        <v>15</v>
      </c>
      <c r="C5" s="215"/>
      <c r="D5" s="215"/>
      <c r="E5" s="215"/>
      <c r="F5" s="216"/>
      <c r="G5" s="221" t="s">
        <v>123</v>
      </c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3"/>
      <c r="AK5" s="244" t="s">
        <v>121</v>
      </c>
      <c r="AL5" s="245"/>
      <c r="AM5" s="246"/>
      <c r="AN5" s="246"/>
      <c r="AO5" s="247"/>
      <c r="AQ5" s="44"/>
      <c r="AR5" s="44"/>
      <c r="AS5" s="45"/>
      <c r="AT5" s="44"/>
      <c r="AU5" s="45"/>
      <c r="AV5" s="46"/>
      <c r="BA5" s="41"/>
      <c r="BB5" s="41"/>
      <c r="BC5" s="41"/>
      <c r="BD5" s="41"/>
      <c r="BE5" s="41"/>
      <c r="HR5" s="41"/>
      <c r="HS5" s="41"/>
      <c r="HT5" s="41"/>
      <c r="HU5" s="41"/>
    </row>
    <row r="6" spans="2:230" ht="5.25" customHeight="1" thickBo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K6" s="48"/>
      <c r="AL6" s="48"/>
      <c r="AM6" s="49"/>
      <c r="AN6" s="50"/>
      <c r="AO6" s="51"/>
      <c r="AP6" s="52"/>
      <c r="AQ6" s="52"/>
      <c r="AR6" s="53"/>
      <c r="AS6" s="54"/>
      <c r="AT6" s="54"/>
      <c r="AV6" s="36"/>
      <c r="BA6" s="41"/>
      <c r="BB6" s="41"/>
      <c r="BC6" s="41"/>
      <c r="BD6" s="41"/>
      <c r="BE6" s="41"/>
      <c r="HR6" s="41"/>
      <c r="HS6" s="41"/>
      <c r="HT6" s="41"/>
      <c r="HU6" s="41"/>
    </row>
    <row r="7" spans="2:230" ht="30" customHeight="1" thickBot="1">
      <c r="B7" s="218" t="s">
        <v>16</v>
      </c>
      <c r="C7" s="137"/>
      <c r="D7" s="137"/>
      <c r="E7" s="138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/>
      <c r="U7" s="136" t="s">
        <v>16</v>
      </c>
      <c r="V7" s="137"/>
      <c r="W7" s="137"/>
      <c r="X7" s="138"/>
      <c r="Y7" s="240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111"/>
      <c r="AK7" s="86" t="s">
        <v>0</v>
      </c>
      <c r="AL7" s="87" t="s">
        <v>1</v>
      </c>
      <c r="AM7" s="88" t="s">
        <v>25</v>
      </c>
      <c r="AN7" s="109" t="s">
        <v>115</v>
      </c>
      <c r="AO7" s="109" t="s">
        <v>116</v>
      </c>
      <c r="AP7" s="87" t="s">
        <v>26</v>
      </c>
      <c r="AQ7" s="87" t="s">
        <v>2</v>
      </c>
      <c r="AR7" s="110" t="s">
        <v>117</v>
      </c>
      <c r="AS7" s="230" t="s">
        <v>111</v>
      </c>
      <c r="AT7" s="230"/>
      <c r="AU7" s="230"/>
      <c r="AV7" s="89" t="s">
        <v>24</v>
      </c>
      <c r="AX7" s="55"/>
      <c r="AY7" s="55"/>
      <c r="AZ7" s="55"/>
      <c r="BA7" s="56"/>
      <c r="BB7" s="41"/>
      <c r="BC7" s="41"/>
      <c r="BD7" s="56"/>
      <c r="BE7" s="56"/>
      <c r="HS7" s="41" t="s">
        <v>3</v>
      </c>
      <c r="HT7" s="41" t="s">
        <v>4</v>
      </c>
      <c r="HU7" s="41" t="s">
        <v>5</v>
      </c>
      <c r="HV7" s="41" t="s">
        <v>6</v>
      </c>
    </row>
    <row r="8" spans="2:230" ht="30" customHeight="1" thickBot="1">
      <c r="B8" s="155" t="s">
        <v>7</v>
      </c>
      <c r="C8" s="156"/>
      <c r="D8" s="156"/>
      <c r="E8" s="157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139" t="s">
        <v>17</v>
      </c>
      <c r="V8" s="140"/>
      <c r="W8" s="140"/>
      <c r="X8" s="141"/>
      <c r="Y8" s="242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111"/>
      <c r="AK8" s="83">
        <v>1</v>
      </c>
      <c r="AL8" s="103"/>
      <c r="AM8" s="104"/>
      <c r="AN8" s="105"/>
      <c r="AO8" s="106"/>
      <c r="AP8" s="106"/>
      <c r="AQ8" s="107"/>
      <c r="AR8" s="108"/>
      <c r="AS8" s="84"/>
      <c r="AT8" s="161"/>
      <c r="AU8" s="231"/>
      <c r="AV8" s="85"/>
      <c r="AX8" s="55"/>
      <c r="AY8" s="55"/>
      <c r="AZ8" s="55"/>
      <c r="BA8" s="56"/>
      <c r="BB8" s="41"/>
      <c r="BC8" s="41"/>
      <c r="BD8" s="56"/>
      <c r="BE8" s="56"/>
      <c r="HS8" s="36" t="str">
        <f t="shared" ref="HS8:HS21" si="0">TRIM(AM8)&amp; "　"&amp;TRIM(AN8)</f>
        <v>　</v>
      </c>
      <c r="HT8" s="36" t="e">
        <f>ASC(TRIM(#REF!)&amp;" "&amp;TRIM(AO8))</f>
        <v>#REF!</v>
      </c>
      <c r="HU8" s="59" t="str">
        <f t="shared" ref="HU8:HU21" si="1">IF(AQ8 ="","",AQ8)</f>
        <v/>
      </c>
      <c r="HV8" s="59" t="str">
        <f t="shared" ref="HV8:HV21" si="2">IF(AT8="","",AT8)</f>
        <v/>
      </c>
    </row>
    <row r="9" spans="2:230" ht="30" customHeight="1">
      <c r="B9" s="167" t="s">
        <v>27</v>
      </c>
      <c r="C9" s="168"/>
      <c r="D9" s="168"/>
      <c r="E9" s="168"/>
      <c r="F9" s="169"/>
      <c r="G9" s="123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7"/>
      <c r="S9" s="148" t="s">
        <v>18</v>
      </c>
      <c r="T9" s="149"/>
      <c r="U9" s="149"/>
      <c r="V9" s="150"/>
      <c r="W9" s="161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3"/>
      <c r="AK9" s="57">
        <v>2</v>
      </c>
      <c r="AL9" s="91"/>
      <c r="AM9" s="93"/>
      <c r="AN9" s="95"/>
      <c r="AO9" s="97"/>
      <c r="AP9" s="97"/>
      <c r="AQ9" s="99"/>
      <c r="AR9" s="101"/>
      <c r="AS9" s="66"/>
      <c r="AT9" s="130"/>
      <c r="AU9" s="131"/>
      <c r="AV9" s="58"/>
      <c r="AX9" s="55"/>
      <c r="AY9" s="55"/>
      <c r="AZ9" s="55"/>
      <c r="BA9" s="56"/>
      <c r="BB9" s="41"/>
      <c r="BC9" s="41"/>
      <c r="BD9" s="56"/>
      <c r="BE9" s="56"/>
      <c r="HS9" s="36" t="str">
        <f t="shared" si="0"/>
        <v>　</v>
      </c>
      <c r="HT9" s="36" t="e">
        <f>ASC(TRIM(#REF!)&amp;" "&amp;TRIM(AO9))</f>
        <v>#REF!</v>
      </c>
      <c r="HU9" s="59" t="str">
        <f t="shared" si="1"/>
        <v/>
      </c>
      <c r="HV9" s="59" t="str">
        <f t="shared" si="2"/>
        <v/>
      </c>
    </row>
    <row r="10" spans="2:230" ht="30" customHeight="1">
      <c r="B10" s="143" t="s">
        <v>8</v>
      </c>
      <c r="C10" s="144"/>
      <c r="D10" s="144"/>
      <c r="E10" s="144"/>
      <c r="F10" s="145"/>
      <c r="G10" s="164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/>
      <c r="S10" s="229" t="s">
        <v>28</v>
      </c>
      <c r="T10" s="144"/>
      <c r="U10" s="144"/>
      <c r="V10" s="145"/>
      <c r="W10" s="226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8"/>
      <c r="AK10" s="57">
        <v>3</v>
      </c>
      <c r="AL10" s="91"/>
      <c r="AM10" s="93"/>
      <c r="AN10" s="95"/>
      <c r="AO10" s="97"/>
      <c r="AP10" s="97"/>
      <c r="AQ10" s="99"/>
      <c r="AR10" s="101"/>
      <c r="AS10" s="66"/>
      <c r="AT10" s="130"/>
      <c r="AU10" s="131"/>
      <c r="AV10" s="60"/>
      <c r="AX10" s="55"/>
      <c r="AY10" s="55"/>
      <c r="AZ10" s="55"/>
      <c r="BA10" s="56"/>
      <c r="BB10" s="41"/>
      <c r="BC10" s="41"/>
      <c r="BD10" s="56"/>
      <c r="BE10" s="56"/>
      <c r="HS10" s="36" t="str">
        <f t="shared" si="0"/>
        <v>　</v>
      </c>
      <c r="HT10" s="36" t="e">
        <f>ASC(TRIM(#REF!)&amp;" "&amp;TRIM(AO10))</f>
        <v>#REF!</v>
      </c>
      <c r="HU10" s="59" t="str">
        <f t="shared" si="1"/>
        <v/>
      </c>
      <c r="HV10" s="59" t="str">
        <f t="shared" si="2"/>
        <v/>
      </c>
    </row>
    <row r="11" spans="2:230" ht="30" customHeight="1">
      <c r="B11" s="151" t="s">
        <v>109</v>
      </c>
      <c r="C11" s="152"/>
      <c r="D11" s="152"/>
      <c r="E11" s="152"/>
      <c r="F11" s="153"/>
      <c r="G11" s="142" t="s">
        <v>29</v>
      </c>
      <c r="H11" s="142"/>
      <c r="I11" s="61" t="s">
        <v>30</v>
      </c>
      <c r="J11" s="142" t="s">
        <v>19</v>
      </c>
      <c r="K11" s="142"/>
      <c r="L11" s="61" t="s">
        <v>31</v>
      </c>
      <c r="M11" s="238"/>
      <c r="N11" s="238"/>
      <c r="O11" s="238"/>
      <c r="P11" s="238"/>
      <c r="Q11" s="238"/>
      <c r="R11" s="238"/>
      <c r="S11" s="238"/>
      <c r="T11" s="238"/>
      <c r="U11" s="178" t="s">
        <v>32</v>
      </c>
      <c r="V11" s="239"/>
      <c r="W11" s="177" t="s">
        <v>33</v>
      </c>
      <c r="X11" s="178"/>
      <c r="Y11" s="178"/>
      <c r="Z11" s="179"/>
      <c r="AA11" s="235"/>
      <c r="AB11" s="236"/>
      <c r="AC11" s="236"/>
      <c r="AD11" s="236"/>
      <c r="AE11" s="236"/>
      <c r="AF11" s="236"/>
      <c r="AG11" s="236"/>
      <c r="AH11" s="236"/>
      <c r="AI11" s="237"/>
      <c r="AK11" s="57">
        <v>4</v>
      </c>
      <c r="AL11" s="91"/>
      <c r="AM11" s="93"/>
      <c r="AN11" s="95"/>
      <c r="AO11" s="97"/>
      <c r="AP11" s="97"/>
      <c r="AQ11" s="99"/>
      <c r="AR11" s="101"/>
      <c r="AS11" s="66"/>
      <c r="AT11" s="130"/>
      <c r="AU11" s="131"/>
      <c r="AV11" s="58"/>
      <c r="AX11" s="55"/>
      <c r="AY11" s="55"/>
      <c r="AZ11" s="55"/>
      <c r="BA11" s="56"/>
      <c r="BB11" s="41"/>
      <c r="BC11" s="41"/>
      <c r="BD11" s="56"/>
      <c r="BE11" s="56"/>
      <c r="HS11" s="36" t="str">
        <f t="shared" si="0"/>
        <v>　</v>
      </c>
      <c r="HT11" s="36" t="e">
        <f>ASC(TRIM(#REF!)&amp;" "&amp;TRIM(AO11))</f>
        <v>#REF!</v>
      </c>
      <c r="HU11" s="59" t="str">
        <f t="shared" si="1"/>
        <v/>
      </c>
      <c r="HV11" s="59" t="str">
        <f t="shared" si="2"/>
        <v/>
      </c>
    </row>
    <row r="12" spans="2:230" ht="30" customHeight="1" thickBot="1">
      <c r="B12" s="62" t="s">
        <v>9</v>
      </c>
      <c r="C12" s="154"/>
      <c r="D12" s="154"/>
      <c r="E12" s="154"/>
      <c r="F12" s="154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2"/>
      <c r="W12" s="174" t="s">
        <v>34</v>
      </c>
      <c r="X12" s="175"/>
      <c r="Y12" s="175"/>
      <c r="Z12" s="176"/>
      <c r="AA12" s="232"/>
      <c r="AB12" s="233"/>
      <c r="AC12" s="233"/>
      <c r="AD12" s="233"/>
      <c r="AE12" s="233"/>
      <c r="AF12" s="233"/>
      <c r="AG12" s="233"/>
      <c r="AH12" s="233"/>
      <c r="AI12" s="234"/>
      <c r="AK12" s="57">
        <v>5</v>
      </c>
      <c r="AL12" s="91"/>
      <c r="AM12" s="93"/>
      <c r="AN12" s="95"/>
      <c r="AO12" s="97"/>
      <c r="AP12" s="97"/>
      <c r="AQ12" s="99"/>
      <c r="AR12" s="101"/>
      <c r="AS12" s="66"/>
      <c r="AT12" s="130"/>
      <c r="AU12" s="131"/>
      <c r="AV12" s="60"/>
      <c r="AX12" s="55"/>
      <c r="AY12" s="55"/>
      <c r="AZ12" s="55"/>
      <c r="BA12" s="56"/>
      <c r="BB12" s="41"/>
      <c r="BC12" s="41"/>
      <c r="BD12" s="56"/>
      <c r="BE12" s="56"/>
      <c r="HS12" s="36" t="str">
        <f t="shared" si="0"/>
        <v>　</v>
      </c>
      <c r="HT12" s="36" t="e">
        <f>ASC(TRIM(#REF!)&amp;" "&amp;TRIM(AO12))</f>
        <v>#REF!</v>
      </c>
      <c r="HU12" s="59" t="str">
        <f t="shared" si="1"/>
        <v/>
      </c>
      <c r="HV12" s="59" t="str">
        <f t="shared" si="2"/>
        <v/>
      </c>
    </row>
    <row r="13" spans="2:230" ht="30" customHeight="1" thickBot="1">
      <c r="B13" s="183" t="s">
        <v>10</v>
      </c>
      <c r="C13" s="184"/>
      <c r="D13" s="184"/>
      <c r="E13" s="184"/>
      <c r="F13" s="184"/>
      <c r="G13" s="185"/>
      <c r="H13" s="113"/>
      <c r="I13" s="63"/>
      <c r="J13" s="127" t="s">
        <v>35</v>
      </c>
      <c r="K13" s="158" t="s">
        <v>11</v>
      </c>
      <c r="L13" s="158"/>
      <c r="M13" s="158"/>
      <c r="N13" s="159"/>
      <c r="O13" s="170" t="s">
        <v>12</v>
      </c>
      <c r="P13" s="158"/>
      <c r="Q13" s="158"/>
      <c r="R13" s="159"/>
      <c r="S13" s="171" t="s">
        <v>36</v>
      </c>
      <c r="T13" s="172"/>
      <c r="U13" s="172"/>
      <c r="V13" s="172"/>
      <c r="W13" s="206" t="s">
        <v>37</v>
      </c>
      <c r="X13" s="158" t="s">
        <v>11</v>
      </c>
      <c r="Y13" s="158"/>
      <c r="Z13" s="158"/>
      <c r="AA13" s="159"/>
      <c r="AB13" s="170" t="s">
        <v>12</v>
      </c>
      <c r="AC13" s="158"/>
      <c r="AD13" s="158"/>
      <c r="AE13" s="159"/>
      <c r="AF13" s="171" t="s">
        <v>36</v>
      </c>
      <c r="AG13" s="172"/>
      <c r="AH13" s="172"/>
      <c r="AI13" s="173"/>
      <c r="AK13" s="57">
        <v>6</v>
      </c>
      <c r="AL13" s="91"/>
      <c r="AM13" s="93"/>
      <c r="AN13" s="95"/>
      <c r="AO13" s="97"/>
      <c r="AP13" s="97"/>
      <c r="AQ13" s="99"/>
      <c r="AR13" s="101"/>
      <c r="AS13" s="66"/>
      <c r="AT13" s="130"/>
      <c r="AU13" s="131"/>
      <c r="AV13" s="60"/>
      <c r="AX13" s="55"/>
      <c r="AY13" s="55"/>
      <c r="AZ13" s="55"/>
      <c r="BA13" s="56"/>
      <c r="BB13" s="41"/>
      <c r="BC13" s="41"/>
      <c r="BD13" s="56"/>
      <c r="BE13" s="56"/>
      <c r="HR13" s="41"/>
      <c r="HS13" s="36" t="str">
        <f t="shared" si="0"/>
        <v>　</v>
      </c>
      <c r="HT13" s="36" t="e">
        <f>ASC(TRIM(#REF!)&amp;" "&amp;TRIM(AO13))</f>
        <v>#REF!</v>
      </c>
      <c r="HU13" s="59" t="str">
        <f t="shared" si="1"/>
        <v/>
      </c>
      <c r="HV13" s="59" t="str">
        <f t="shared" si="2"/>
        <v/>
      </c>
    </row>
    <row r="14" spans="2:230" ht="30" customHeight="1" thickTop="1">
      <c r="B14" s="186"/>
      <c r="C14" s="187"/>
      <c r="D14" s="187"/>
      <c r="E14" s="187"/>
      <c r="F14" s="187"/>
      <c r="G14" s="188"/>
      <c r="H14" s="125" t="s">
        <v>38</v>
      </c>
      <c r="I14" s="126"/>
      <c r="J14" s="128"/>
      <c r="K14" s="123"/>
      <c r="L14" s="123"/>
      <c r="M14" s="123"/>
      <c r="N14" s="160"/>
      <c r="O14" s="123"/>
      <c r="P14" s="123"/>
      <c r="Q14" s="123"/>
      <c r="R14" s="160"/>
      <c r="S14" s="123"/>
      <c r="T14" s="123"/>
      <c r="U14" s="123"/>
      <c r="V14" s="160"/>
      <c r="W14" s="207"/>
      <c r="X14" s="123"/>
      <c r="Y14" s="123"/>
      <c r="Z14" s="123"/>
      <c r="AA14" s="160"/>
      <c r="AB14" s="123"/>
      <c r="AC14" s="123"/>
      <c r="AD14" s="123"/>
      <c r="AE14" s="160"/>
      <c r="AF14" s="123"/>
      <c r="AG14" s="123"/>
      <c r="AH14" s="123"/>
      <c r="AI14" s="124"/>
      <c r="AK14" s="57">
        <v>7</v>
      </c>
      <c r="AL14" s="91"/>
      <c r="AM14" s="93"/>
      <c r="AN14" s="95"/>
      <c r="AO14" s="97"/>
      <c r="AP14" s="97"/>
      <c r="AQ14" s="99"/>
      <c r="AR14" s="101"/>
      <c r="AS14" s="66"/>
      <c r="AT14" s="130"/>
      <c r="AU14" s="131"/>
      <c r="AV14" s="60"/>
      <c r="AX14" s="55"/>
      <c r="AY14" s="55"/>
      <c r="AZ14" s="55"/>
      <c r="BA14" s="56"/>
      <c r="BB14" s="41"/>
      <c r="BC14" s="41"/>
      <c r="BD14" s="56"/>
      <c r="BE14" s="56"/>
      <c r="HS14" s="36" t="str">
        <f t="shared" si="0"/>
        <v>　</v>
      </c>
      <c r="HT14" s="36" t="e">
        <f>ASC(TRIM(#REF!)&amp;" "&amp;TRIM(AO14))</f>
        <v>#REF!</v>
      </c>
      <c r="HU14" s="59" t="str">
        <f t="shared" si="1"/>
        <v/>
      </c>
      <c r="HV14" s="59" t="str">
        <f t="shared" si="2"/>
        <v/>
      </c>
    </row>
    <row r="15" spans="2:230" ht="30" customHeight="1" thickBot="1">
      <c r="B15" s="189"/>
      <c r="C15" s="190"/>
      <c r="D15" s="190"/>
      <c r="E15" s="190"/>
      <c r="F15" s="190"/>
      <c r="G15" s="191"/>
      <c r="H15" s="201" t="s">
        <v>39</v>
      </c>
      <c r="I15" s="202"/>
      <c r="J15" s="129"/>
      <c r="K15" s="204"/>
      <c r="L15" s="204"/>
      <c r="M15" s="204"/>
      <c r="N15" s="205"/>
      <c r="O15" s="204"/>
      <c r="P15" s="204"/>
      <c r="Q15" s="204"/>
      <c r="R15" s="205"/>
      <c r="S15" s="204"/>
      <c r="T15" s="204"/>
      <c r="U15" s="204"/>
      <c r="V15" s="205"/>
      <c r="W15" s="208"/>
      <c r="X15" s="204"/>
      <c r="Y15" s="204"/>
      <c r="Z15" s="204"/>
      <c r="AA15" s="205"/>
      <c r="AB15" s="204"/>
      <c r="AC15" s="204"/>
      <c r="AD15" s="204"/>
      <c r="AE15" s="205"/>
      <c r="AF15" s="204"/>
      <c r="AG15" s="204"/>
      <c r="AH15" s="204"/>
      <c r="AI15" s="249"/>
      <c r="AK15" s="64">
        <v>8</v>
      </c>
      <c r="AL15" s="91"/>
      <c r="AM15" s="93"/>
      <c r="AN15" s="95"/>
      <c r="AO15" s="97"/>
      <c r="AP15" s="97"/>
      <c r="AQ15" s="99"/>
      <c r="AR15" s="101"/>
      <c r="AS15" s="66"/>
      <c r="AT15" s="130"/>
      <c r="AU15" s="131"/>
      <c r="AV15" s="60"/>
      <c r="AX15" s="55"/>
      <c r="AY15" s="55"/>
      <c r="AZ15" s="55"/>
      <c r="BA15" s="56"/>
      <c r="BB15" s="41"/>
      <c r="BC15" s="41"/>
      <c r="BD15" s="56"/>
      <c r="BE15" s="56"/>
      <c r="HS15" s="36" t="str">
        <f t="shared" si="0"/>
        <v>　</v>
      </c>
      <c r="HT15" s="36" t="e">
        <f>ASC(TRIM(#REF!)&amp;" "&amp;TRIM(AO15))</f>
        <v>#REF!</v>
      </c>
      <c r="HU15" s="59" t="str">
        <f t="shared" si="1"/>
        <v/>
      </c>
      <c r="HV15" s="59" t="str">
        <f t="shared" si="2"/>
        <v/>
      </c>
    </row>
    <row r="16" spans="2:230" ht="30" customHeight="1" thickBot="1">
      <c r="B16" s="195" t="s">
        <v>20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7"/>
      <c r="AK16" s="64">
        <v>9</v>
      </c>
      <c r="AL16" s="91"/>
      <c r="AM16" s="93"/>
      <c r="AN16" s="95"/>
      <c r="AO16" s="97"/>
      <c r="AP16" s="97"/>
      <c r="AQ16" s="99"/>
      <c r="AR16" s="101"/>
      <c r="AS16" s="66"/>
      <c r="AT16" s="130"/>
      <c r="AU16" s="131"/>
      <c r="AV16" s="60"/>
      <c r="AX16" s="55"/>
      <c r="AY16" s="55"/>
      <c r="AZ16" s="55"/>
      <c r="BA16" s="56"/>
      <c r="BB16" s="41"/>
      <c r="BC16" s="41"/>
      <c r="BD16" s="56"/>
      <c r="BE16" s="56"/>
      <c r="HS16" s="36" t="str">
        <f t="shared" si="0"/>
        <v>　</v>
      </c>
      <c r="HT16" s="36" t="e">
        <f>ASC(TRIM(#REF!)&amp;" "&amp;TRIM(AO16))</f>
        <v>#REF!</v>
      </c>
      <c r="HU16" s="59" t="str">
        <f t="shared" si="1"/>
        <v/>
      </c>
      <c r="HV16" s="59" t="str">
        <f t="shared" si="2"/>
        <v/>
      </c>
    </row>
    <row r="17" spans="2:230" ht="30" customHeight="1" thickBot="1">
      <c r="B17" s="192" t="s">
        <v>13</v>
      </c>
      <c r="C17" s="193"/>
      <c r="D17" s="193"/>
      <c r="E17" s="193"/>
      <c r="F17" s="194"/>
      <c r="G17" s="200" t="s">
        <v>40</v>
      </c>
      <c r="H17" s="193"/>
      <c r="I17" s="193"/>
      <c r="J17" s="193"/>
      <c r="K17" s="193"/>
      <c r="L17" s="193"/>
      <c r="M17" s="193"/>
      <c r="N17" s="194"/>
      <c r="O17" s="200" t="s">
        <v>41</v>
      </c>
      <c r="P17" s="193"/>
      <c r="Q17" s="193"/>
      <c r="R17" s="193"/>
      <c r="S17" s="193"/>
      <c r="T17" s="193"/>
      <c r="U17" s="194"/>
      <c r="V17" s="200" t="s">
        <v>42</v>
      </c>
      <c r="W17" s="193"/>
      <c r="X17" s="193"/>
      <c r="Y17" s="193"/>
      <c r="Z17" s="193"/>
      <c r="AA17" s="194"/>
      <c r="AB17" s="200" t="s">
        <v>43</v>
      </c>
      <c r="AC17" s="193"/>
      <c r="AD17" s="193"/>
      <c r="AE17" s="193"/>
      <c r="AF17" s="193"/>
      <c r="AG17" s="193"/>
      <c r="AH17" s="193"/>
      <c r="AI17" s="203"/>
      <c r="AK17" s="64">
        <v>10</v>
      </c>
      <c r="AL17" s="91"/>
      <c r="AM17" s="93"/>
      <c r="AN17" s="95"/>
      <c r="AO17" s="97"/>
      <c r="AP17" s="97"/>
      <c r="AQ17" s="99"/>
      <c r="AR17" s="101"/>
      <c r="AS17" s="66"/>
      <c r="AT17" s="130"/>
      <c r="AU17" s="131"/>
      <c r="AV17" s="60"/>
      <c r="AX17" s="55"/>
      <c r="AY17" s="55"/>
      <c r="AZ17" s="55"/>
      <c r="BA17" s="56"/>
      <c r="BB17" s="41"/>
      <c r="BC17" s="41"/>
      <c r="BD17" s="56"/>
      <c r="BE17" s="56"/>
      <c r="HS17" s="36" t="str">
        <f t="shared" si="0"/>
        <v>　</v>
      </c>
      <c r="HT17" s="36" t="e">
        <f>ASC(TRIM(#REF!)&amp;" "&amp;TRIM(AO17))</f>
        <v>#REF!</v>
      </c>
      <c r="HU17" s="59" t="str">
        <f t="shared" si="1"/>
        <v/>
      </c>
      <c r="HV17" s="59" t="str">
        <f t="shared" si="2"/>
        <v/>
      </c>
    </row>
    <row r="18" spans="2:230" ht="30" customHeight="1" thickTop="1">
      <c r="B18" s="212" t="s">
        <v>44</v>
      </c>
      <c r="C18" s="213"/>
      <c r="D18" s="213"/>
      <c r="E18" s="213"/>
      <c r="F18" s="213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48"/>
      <c r="W18" s="248"/>
      <c r="X18" s="248"/>
      <c r="Y18" s="248"/>
      <c r="Z18" s="248"/>
      <c r="AA18" s="248"/>
      <c r="AB18" s="209"/>
      <c r="AC18" s="209"/>
      <c r="AD18" s="209"/>
      <c r="AE18" s="209"/>
      <c r="AF18" s="209"/>
      <c r="AG18" s="209"/>
      <c r="AH18" s="209"/>
      <c r="AI18" s="210"/>
      <c r="AJ18" s="65"/>
      <c r="AK18" s="64">
        <v>11</v>
      </c>
      <c r="AL18" s="91"/>
      <c r="AM18" s="93"/>
      <c r="AN18" s="95"/>
      <c r="AO18" s="97"/>
      <c r="AP18" s="97"/>
      <c r="AQ18" s="99"/>
      <c r="AR18" s="101"/>
      <c r="AS18" s="66"/>
      <c r="AT18" s="130"/>
      <c r="AU18" s="131"/>
      <c r="AV18" s="60"/>
      <c r="AX18" s="55"/>
      <c r="AY18" s="55"/>
      <c r="AZ18" s="55"/>
      <c r="BA18" s="56"/>
      <c r="BB18" s="41"/>
      <c r="BC18" s="41"/>
      <c r="BD18" s="56"/>
      <c r="BE18" s="56"/>
      <c r="HS18" s="36" t="str">
        <f t="shared" si="0"/>
        <v>　</v>
      </c>
      <c r="HT18" s="36" t="e">
        <f>ASC(TRIM(#REF!)&amp;" "&amp;TRIM(AO18))</f>
        <v>#REF!</v>
      </c>
      <c r="HU18" s="59" t="str">
        <f t="shared" si="1"/>
        <v/>
      </c>
      <c r="HV18" s="59" t="str">
        <f t="shared" si="2"/>
        <v/>
      </c>
    </row>
    <row r="19" spans="2:230" ht="30" customHeight="1">
      <c r="B19" s="198"/>
      <c r="C19" s="199"/>
      <c r="D19" s="199"/>
      <c r="E19" s="199"/>
      <c r="F19" s="199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48"/>
      <c r="W19" s="248"/>
      <c r="X19" s="248"/>
      <c r="Y19" s="248"/>
      <c r="Z19" s="248"/>
      <c r="AA19" s="248"/>
      <c r="AB19" s="209"/>
      <c r="AC19" s="209"/>
      <c r="AD19" s="209"/>
      <c r="AE19" s="209"/>
      <c r="AF19" s="209"/>
      <c r="AG19" s="209"/>
      <c r="AH19" s="209"/>
      <c r="AI19" s="210"/>
      <c r="AK19" s="64">
        <v>12</v>
      </c>
      <c r="AL19" s="91"/>
      <c r="AM19" s="93"/>
      <c r="AN19" s="95"/>
      <c r="AO19" s="97"/>
      <c r="AP19" s="97"/>
      <c r="AQ19" s="99"/>
      <c r="AR19" s="101"/>
      <c r="AS19" s="66"/>
      <c r="AT19" s="130"/>
      <c r="AU19" s="131"/>
      <c r="AV19" s="60"/>
      <c r="AX19" s="55"/>
      <c r="AY19" s="55"/>
      <c r="AZ19" s="55"/>
      <c r="BA19" s="56"/>
      <c r="BB19" s="41"/>
      <c r="BC19" s="41"/>
      <c r="BD19" s="56"/>
      <c r="BE19" s="56"/>
      <c r="HS19" s="36" t="str">
        <f t="shared" si="0"/>
        <v>　</v>
      </c>
      <c r="HT19" s="36" t="e">
        <f>ASC(TRIM(#REF!)&amp;" "&amp;TRIM(AO19))</f>
        <v>#REF!</v>
      </c>
      <c r="HU19" s="59" t="str">
        <f t="shared" si="1"/>
        <v/>
      </c>
      <c r="HV19" s="59" t="str">
        <f t="shared" si="2"/>
        <v/>
      </c>
    </row>
    <row r="20" spans="2:230" ht="30" customHeight="1">
      <c r="B20" s="198"/>
      <c r="C20" s="199"/>
      <c r="D20" s="199"/>
      <c r="E20" s="199"/>
      <c r="F20" s="199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48"/>
      <c r="W20" s="248"/>
      <c r="X20" s="248"/>
      <c r="Y20" s="248"/>
      <c r="Z20" s="248"/>
      <c r="AA20" s="248"/>
      <c r="AB20" s="209"/>
      <c r="AC20" s="209"/>
      <c r="AD20" s="209"/>
      <c r="AE20" s="209"/>
      <c r="AF20" s="209"/>
      <c r="AG20" s="209"/>
      <c r="AH20" s="209"/>
      <c r="AI20" s="210"/>
      <c r="AK20" s="64">
        <v>13</v>
      </c>
      <c r="AL20" s="91"/>
      <c r="AM20" s="93"/>
      <c r="AN20" s="95"/>
      <c r="AO20" s="97"/>
      <c r="AP20" s="97"/>
      <c r="AQ20" s="99"/>
      <c r="AR20" s="101"/>
      <c r="AS20" s="66"/>
      <c r="AT20" s="130"/>
      <c r="AU20" s="131"/>
      <c r="AV20" s="60"/>
      <c r="AX20" s="55"/>
      <c r="AY20" s="55"/>
      <c r="AZ20" s="55"/>
      <c r="BA20" s="56"/>
      <c r="BB20" s="41"/>
      <c r="BC20" s="41"/>
      <c r="BD20" s="56"/>
      <c r="BE20" s="56"/>
      <c r="HS20" s="36" t="str">
        <f t="shared" si="0"/>
        <v>　</v>
      </c>
      <c r="HT20" s="36" t="e">
        <f>ASC(TRIM(#REF!)&amp;" "&amp;TRIM(AO20))</f>
        <v>#REF!</v>
      </c>
      <c r="HU20" s="59" t="str">
        <f t="shared" si="1"/>
        <v/>
      </c>
      <c r="HV20" s="59" t="str">
        <f t="shared" si="2"/>
        <v/>
      </c>
    </row>
    <row r="21" spans="2:230" ht="30" customHeight="1">
      <c r="B21" s="198"/>
      <c r="C21" s="199"/>
      <c r="D21" s="199"/>
      <c r="E21" s="199"/>
      <c r="F21" s="199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10"/>
      <c r="AK21" s="64">
        <v>14</v>
      </c>
      <c r="AL21" s="91"/>
      <c r="AM21" s="93"/>
      <c r="AN21" s="95"/>
      <c r="AO21" s="97"/>
      <c r="AP21" s="97"/>
      <c r="AQ21" s="99"/>
      <c r="AR21" s="101"/>
      <c r="AS21" s="66"/>
      <c r="AT21" s="130"/>
      <c r="AU21" s="131"/>
      <c r="AV21" s="60"/>
      <c r="AX21" s="55"/>
      <c r="AY21" s="55"/>
      <c r="AZ21" s="55"/>
      <c r="BA21" s="56"/>
      <c r="BB21" s="41"/>
      <c r="BC21" s="41"/>
      <c r="BD21" s="56"/>
      <c r="BE21" s="56"/>
      <c r="HS21" s="36" t="str">
        <f t="shared" si="0"/>
        <v>　</v>
      </c>
      <c r="HT21" s="36" t="e">
        <f>ASC(TRIM(#REF!)&amp;" "&amp;TRIM(AO21))</f>
        <v>#REF!</v>
      </c>
      <c r="HU21" s="59" t="str">
        <f t="shared" si="1"/>
        <v/>
      </c>
      <c r="HV21" s="59" t="str">
        <f t="shared" si="2"/>
        <v/>
      </c>
    </row>
    <row r="22" spans="2:230" ht="30" customHeight="1">
      <c r="B22" s="371"/>
      <c r="C22" s="372"/>
      <c r="D22" s="372"/>
      <c r="E22" s="372"/>
      <c r="F22" s="372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5"/>
      <c r="AK22" s="64">
        <v>15</v>
      </c>
      <c r="AL22" s="91"/>
      <c r="AM22" s="93"/>
      <c r="AN22" s="95"/>
      <c r="AO22" s="97"/>
      <c r="AP22" s="97"/>
      <c r="AQ22" s="99"/>
      <c r="AR22" s="101"/>
      <c r="AS22" s="66"/>
      <c r="AT22" s="130"/>
      <c r="AU22" s="131"/>
      <c r="AV22" s="60"/>
      <c r="AX22" s="55"/>
      <c r="AY22" s="55"/>
      <c r="AZ22" s="55"/>
      <c r="BA22" s="56"/>
      <c r="BB22" s="41"/>
      <c r="BC22" s="41"/>
      <c r="BD22" s="56"/>
      <c r="BE22" s="56"/>
      <c r="HS22" s="36" t="e">
        <f>TRIM(#REF!)&amp; "　"&amp;TRIM(#REF!)</f>
        <v>#REF!</v>
      </c>
      <c r="HT22" s="36" t="e">
        <f>ASC(TRIM(#REF!)&amp;" "&amp;TRIM(#REF!))</f>
        <v>#REF!</v>
      </c>
      <c r="HU22" s="59" t="e">
        <f>IF(#REF! ="","",#REF!)</f>
        <v>#REF!</v>
      </c>
      <c r="HV22" s="59" t="e">
        <f>IF(#REF!="","",#REF!)</f>
        <v>#REF!</v>
      </c>
    </row>
    <row r="23" spans="2:230" ht="30" customHeight="1" thickBot="1">
      <c r="B23" s="371"/>
      <c r="C23" s="372"/>
      <c r="D23" s="372"/>
      <c r="E23" s="372"/>
      <c r="F23" s="372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8"/>
      <c r="AK23" s="64">
        <v>16</v>
      </c>
      <c r="AL23" s="91"/>
      <c r="AM23" s="93"/>
      <c r="AN23" s="95"/>
      <c r="AO23" s="97"/>
      <c r="AP23" s="97"/>
      <c r="AQ23" s="99"/>
      <c r="AR23" s="101"/>
      <c r="AS23" s="66"/>
      <c r="AT23" s="130"/>
      <c r="AU23" s="131"/>
      <c r="AV23" s="60"/>
      <c r="AX23" s="55"/>
      <c r="AY23" s="55"/>
      <c r="AZ23" s="55"/>
      <c r="BA23" s="56"/>
      <c r="BB23" s="41"/>
      <c r="BC23" s="41"/>
      <c r="BD23" s="56"/>
      <c r="BE23" s="56"/>
      <c r="HU23" s="59"/>
      <c r="HV23" s="59"/>
    </row>
    <row r="24" spans="2:230" ht="30" customHeight="1" thickBot="1">
      <c r="B24" s="116" t="s">
        <v>50</v>
      </c>
      <c r="C24" s="116"/>
      <c r="D24" s="116"/>
      <c r="E24" s="116"/>
      <c r="F24" s="116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67"/>
      <c r="W24" s="67"/>
      <c r="X24" s="67"/>
      <c r="Y24" s="67"/>
      <c r="Z24" s="67"/>
      <c r="AA24" s="67"/>
      <c r="AB24" s="68"/>
      <c r="AC24" s="68"/>
      <c r="AD24" s="68"/>
      <c r="AE24" s="68"/>
      <c r="AF24" s="68"/>
      <c r="AG24" s="68"/>
      <c r="AH24" s="68"/>
      <c r="AI24" s="68"/>
      <c r="AK24" s="64">
        <v>17</v>
      </c>
      <c r="AL24" s="91"/>
      <c r="AM24" s="93"/>
      <c r="AN24" s="95"/>
      <c r="AO24" s="97"/>
      <c r="AP24" s="97"/>
      <c r="AQ24" s="99"/>
      <c r="AR24" s="101"/>
      <c r="AS24" s="66"/>
      <c r="AT24" s="130"/>
      <c r="AU24" s="131"/>
      <c r="AV24" s="60"/>
      <c r="AX24" s="55"/>
      <c r="AY24" s="55"/>
      <c r="AZ24" s="55"/>
      <c r="BA24" s="56"/>
      <c r="BB24" s="41"/>
      <c r="BC24" s="41"/>
      <c r="BD24" s="56"/>
      <c r="BE24" s="56"/>
      <c r="HU24" s="59"/>
      <c r="HV24" s="59"/>
    </row>
    <row r="25" spans="2:230" ht="30" customHeight="1" thickBot="1">
      <c r="B25" s="121" t="s">
        <v>45</v>
      </c>
      <c r="C25" s="122"/>
      <c r="D25" s="122"/>
      <c r="E25" s="122"/>
      <c r="F25" s="122" t="s">
        <v>46</v>
      </c>
      <c r="G25" s="122"/>
      <c r="H25" s="122"/>
      <c r="I25" s="122"/>
      <c r="J25" s="122"/>
      <c r="K25" s="268" t="s">
        <v>113</v>
      </c>
      <c r="L25" s="122"/>
      <c r="M25" s="122"/>
      <c r="N25" s="122"/>
      <c r="O25" s="122"/>
      <c r="P25" s="122"/>
      <c r="Q25" s="122" t="s">
        <v>47</v>
      </c>
      <c r="R25" s="122"/>
      <c r="S25" s="122"/>
      <c r="T25" s="122"/>
      <c r="U25" s="122" t="s">
        <v>48</v>
      </c>
      <c r="V25" s="122"/>
      <c r="W25" s="122"/>
      <c r="X25" s="122"/>
      <c r="Y25" s="122"/>
      <c r="Z25" s="269" t="s">
        <v>114</v>
      </c>
      <c r="AA25" s="269"/>
      <c r="AB25" s="269"/>
      <c r="AC25" s="269"/>
      <c r="AD25" s="269"/>
      <c r="AE25" s="269"/>
      <c r="AF25" s="122" t="s">
        <v>49</v>
      </c>
      <c r="AG25" s="122"/>
      <c r="AH25" s="122"/>
      <c r="AI25" s="282"/>
      <c r="AK25" s="64">
        <v>18</v>
      </c>
      <c r="AL25" s="91"/>
      <c r="AM25" s="93"/>
      <c r="AN25" s="95"/>
      <c r="AO25" s="97"/>
      <c r="AP25" s="97"/>
      <c r="AQ25" s="99"/>
      <c r="AR25" s="101"/>
      <c r="AS25" s="66"/>
      <c r="AT25" s="130"/>
      <c r="AU25" s="131"/>
      <c r="AV25" s="60"/>
      <c r="AX25" s="55"/>
      <c r="AY25" s="55"/>
      <c r="AZ25" s="55"/>
      <c r="BA25" s="56"/>
      <c r="BB25" s="41"/>
      <c r="BC25" s="41"/>
      <c r="BD25" s="56"/>
      <c r="BE25" s="56"/>
      <c r="HU25" s="59"/>
      <c r="HV25" s="59"/>
    </row>
    <row r="26" spans="2:230" ht="30" customHeight="1" thickTop="1">
      <c r="B26" s="280"/>
      <c r="C26" s="281"/>
      <c r="D26" s="281"/>
      <c r="E26" s="281"/>
      <c r="F26" s="281"/>
      <c r="G26" s="281"/>
      <c r="H26" s="281"/>
      <c r="I26" s="281"/>
      <c r="J26" s="281"/>
      <c r="K26" s="117"/>
      <c r="L26" s="118"/>
      <c r="M26" s="118"/>
      <c r="N26" s="118"/>
      <c r="O26" s="118"/>
      <c r="P26" s="118"/>
      <c r="Q26" s="119"/>
      <c r="R26" s="119"/>
      <c r="S26" s="119"/>
      <c r="T26" s="119"/>
      <c r="U26" s="119"/>
      <c r="V26" s="119"/>
      <c r="W26" s="119"/>
      <c r="X26" s="119"/>
      <c r="Y26" s="119"/>
      <c r="Z26" s="120"/>
      <c r="AA26" s="120"/>
      <c r="AB26" s="120"/>
      <c r="AC26" s="120"/>
      <c r="AD26" s="120"/>
      <c r="AE26" s="120"/>
      <c r="AF26" s="270" t="s">
        <v>51</v>
      </c>
      <c r="AG26" s="270"/>
      <c r="AH26" s="270"/>
      <c r="AI26" s="271"/>
      <c r="AK26" s="64">
        <v>19</v>
      </c>
      <c r="AL26" s="91"/>
      <c r="AM26" s="93"/>
      <c r="AN26" s="95"/>
      <c r="AO26" s="97"/>
      <c r="AP26" s="97"/>
      <c r="AQ26" s="99"/>
      <c r="AR26" s="101"/>
      <c r="AS26" s="66"/>
      <c r="AT26" s="131"/>
      <c r="AU26" s="266"/>
      <c r="AV26" s="60"/>
      <c r="AX26" s="55"/>
      <c r="AY26" s="55"/>
      <c r="AZ26" s="55"/>
      <c r="BA26" s="56"/>
      <c r="BB26" s="41"/>
      <c r="BC26" s="41"/>
      <c r="BD26" s="56"/>
      <c r="BE26" s="56"/>
      <c r="HU26" s="59"/>
      <c r="HV26" s="59"/>
    </row>
    <row r="27" spans="2:230" ht="30" customHeight="1" thickBot="1">
      <c r="B27" s="272"/>
      <c r="C27" s="273"/>
      <c r="D27" s="273"/>
      <c r="E27" s="273"/>
      <c r="F27" s="273"/>
      <c r="G27" s="273"/>
      <c r="H27" s="273"/>
      <c r="I27" s="273"/>
      <c r="J27" s="273"/>
      <c r="K27" s="274"/>
      <c r="L27" s="275"/>
      <c r="M27" s="275"/>
      <c r="N27" s="275"/>
      <c r="O27" s="275"/>
      <c r="P27" s="275"/>
      <c r="Q27" s="276"/>
      <c r="R27" s="276"/>
      <c r="S27" s="276"/>
      <c r="T27" s="276"/>
      <c r="U27" s="276"/>
      <c r="V27" s="276"/>
      <c r="W27" s="276"/>
      <c r="X27" s="276"/>
      <c r="Y27" s="276"/>
      <c r="Z27" s="277"/>
      <c r="AA27" s="277"/>
      <c r="AB27" s="277"/>
      <c r="AC27" s="277"/>
      <c r="AD27" s="277"/>
      <c r="AE27" s="277"/>
      <c r="AF27" s="278" t="s">
        <v>51</v>
      </c>
      <c r="AG27" s="278"/>
      <c r="AH27" s="278"/>
      <c r="AI27" s="279"/>
      <c r="AK27" s="69">
        <v>20</v>
      </c>
      <c r="AL27" s="92"/>
      <c r="AM27" s="94"/>
      <c r="AN27" s="96"/>
      <c r="AO27" s="98"/>
      <c r="AP27" s="98"/>
      <c r="AQ27" s="100"/>
      <c r="AR27" s="102"/>
      <c r="AS27" s="112"/>
      <c r="AT27" s="264"/>
      <c r="AU27" s="265"/>
      <c r="AV27" s="70"/>
      <c r="AX27" s="55"/>
      <c r="AY27" s="55"/>
      <c r="AZ27" s="55"/>
      <c r="BA27" s="56"/>
      <c r="BB27" s="41"/>
      <c r="BC27" s="41"/>
      <c r="BD27" s="56"/>
      <c r="BE27" s="56"/>
      <c r="HU27" s="59"/>
      <c r="HV27" s="59"/>
    </row>
    <row r="28" spans="2:230" ht="4.5" customHeight="1">
      <c r="B28" s="36"/>
      <c r="AK28" s="71"/>
      <c r="AL28" s="50"/>
      <c r="AM28" s="72"/>
      <c r="AN28" s="50"/>
      <c r="AO28" s="50"/>
      <c r="AP28" s="73"/>
      <c r="AQ28" s="73"/>
      <c r="AR28" s="74"/>
      <c r="AS28" s="54"/>
      <c r="AT28" s="68"/>
      <c r="AU28" s="68"/>
      <c r="AV28" s="74"/>
      <c r="HU28" s="59"/>
      <c r="HV28" s="59"/>
    </row>
    <row r="29" spans="2:230" ht="25.5" customHeight="1">
      <c r="B29" s="36"/>
      <c r="AJ29" s="68"/>
      <c r="AK29" s="68"/>
      <c r="AL29" s="68"/>
      <c r="AM29" s="68"/>
      <c r="AN29" s="75"/>
      <c r="AO29" s="76"/>
      <c r="AP29" s="250" t="s">
        <v>21</v>
      </c>
      <c r="AQ29" s="250"/>
      <c r="AR29" s="250"/>
      <c r="AS29" s="250"/>
      <c r="AT29" s="76"/>
      <c r="AU29" s="76"/>
      <c r="AV29" s="77"/>
      <c r="AW29" s="76"/>
      <c r="AX29" s="76"/>
      <c r="AY29" s="76"/>
      <c r="AZ29" s="76"/>
      <c r="BA29" s="76"/>
      <c r="BB29" s="77"/>
      <c r="HT29" s="59"/>
      <c r="HU29" s="59"/>
    </row>
    <row r="30" spans="2:230" ht="25.5" customHeight="1">
      <c r="B30" s="36"/>
      <c r="AJ30" s="78"/>
      <c r="AK30" s="78"/>
      <c r="AL30" s="78"/>
      <c r="AM30" s="78"/>
      <c r="AN30" s="252" t="s">
        <v>119</v>
      </c>
      <c r="AO30" s="267" t="s">
        <v>118</v>
      </c>
      <c r="AP30" s="258" t="s">
        <v>22</v>
      </c>
      <c r="AQ30" s="259"/>
      <c r="AR30" s="259"/>
      <c r="AS30" s="260"/>
      <c r="AU30" s="254" t="s">
        <v>23</v>
      </c>
      <c r="AV30" s="255"/>
      <c r="AW30" s="79"/>
      <c r="AX30" s="80"/>
      <c r="AY30" s="251"/>
      <c r="AZ30" s="251"/>
      <c r="BA30" s="251"/>
      <c r="HT30" s="59"/>
      <c r="HU30" s="59"/>
    </row>
    <row r="31" spans="2:230" ht="25.5" customHeight="1">
      <c r="B31" s="36"/>
      <c r="AJ31" s="78"/>
      <c r="AK31" s="78"/>
      <c r="AL31" s="78"/>
      <c r="AM31" s="78"/>
      <c r="AN31" s="253"/>
      <c r="AO31" s="267"/>
      <c r="AP31" s="261"/>
      <c r="AQ31" s="262"/>
      <c r="AR31" s="262"/>
      <c r="AS31" s="263"/>
      <c r="AT31" s="82"/>
      <c r="AU31" s="256"/>
      <c r="AV31" s="257"/>
      <c r="HT31" s="59"/>
      <c r="HU31" s="59"/>
    </row>
    <row r="32" spans="2:230" ht="25.5" customHeight="1">
      <c r="B32" s="36"/>
      <c r="AJ32" s="78"/>
      <c r="AK32" s="78"/>
      <c r="AL32" s="78"/>
      <c r="AM32" s="78"/>
      <c r="HT32" s="59"/>
      <c r="HU32" s="59"/>
    </row>
    <row r="33" spans="2:229" ht="21" customHeight="1">
      <c r="B33" s="36"/>
      <c r="HU33" s="59"/>
    </row>
    <row r="34" spans="2:229" ht="21" customHeight="1">
      <c r="B34" s="36"/>
      <c r="HU34" s="59"/>
    </row>
    <row r="35" spans="2:229" ht="21" customHeight="1">
      <c r="B35" s="36"/>
    </row>
    <row r="36" spans="2:229" ht="21" customHeight="1">
      <c r="B36" s="36"/>
    </row>
    <row r="37" spans="2:229" ht="21" customHeight="1">
      <c r="B37" s="36"/>
    </row>
    <row r="38" spans="2:229" ht="21" customHeight="1">
      <c r="B38" s="36"/>
    </row>
    <row r="39" spans="2:229" ht="21" customHeight="1">
      <c r="B39" s="36"/>
    </row>
    <row r="40" spans="2:229" ht="21" customHeight="1">
      <c r="B40" s="36"/>
    </row>
    <row r="41" spans="2:229" ht="21" customHeight="1">
      <c r="B41" s="36"/>
    </row>
    <row r="42" spans="2:229" ht="21" customHeight="1">
      <c r="B42" s="36"/>
    </row>
    <row r="43" spans="2:229" ht="21" customHeight="1">
      <c r="B43" s="36"/>
    </row>
    <row r="44" spans="2:229" ht="21" customHeight="1">
      <c r="B44" s="36"/>
    </row>
    <row r="45" spans="2:229" ht="21" customHeight="1">
      <c r="B45" s="36"/>
    </row>
    <row r="46" spans="2:229" ht="21" customHeight="1">
      <c r="B46" s="81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29" ht="21" customHeight="1">
      <c r="B47" s="81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29" ht="21" customHeight="1">
      <c r="B48" s="8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8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8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8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8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8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8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81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8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81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81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81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81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81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81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81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81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81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81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81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81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81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81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81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81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81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81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81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42"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</mergeCells>
  <phoneticPr fontId="20"/>
  <dataValidations count="15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/>
    <dataValidation allowBlank="1" showInputMessage="1" showErrorMessage="1" promptTitle="役員連絡先TEL" prompt="半角英数で入力します" sqref="AB18:AB23"/>
    <dataValidation allowBlank="1" showInputMessage="1" showErrorMessage="1" promptTitle="半角英数" prompt="西暦年、月日を入力します　_x000a_例 20050105" sqref="K26:P27"/>
    <dataValidation type="whole" allowBlank="1" showInputMessage="1" showErrorMessage="1" prompt="１〜99までの整数のみが使えます_x000a_背番号順に記載してください" sqref="AL8:AL27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/>
    <dataValidation type="whole" errorStyle="warning" allowBlank="1" showInputMessage="1" showErrorMessage="1" error="入力データに誤りがあります" promptTitle="体重" prompt="キログラムで入力します" sqref="AQ8:AQ27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>
      <formula1>19000000</formula1>
      <formula2>20100000</formula2>
    </dataValidation>
    <dataValidation allowBlank="1" showInputMessage="1" showErrorMessage="1" prompt="F(フットサル登録）またはS（サッカー登録）を記載" sqref="AS8:AS27"/>
    <dataValidation allowBlank="1" showInputMessage="1" showErrorMessage="1" promptTitle="フリガナ" prompt="全角カタカナで入力します。性と名前の間にスペースを入れない" sqref="O18:U23"/>
    <dataValidation allowBlank="1" showInputMessage="1" showErrorMessage="1" prompt="F2・・・北信越FA_x000a_F3/F4・・・長野県FA" sqref="U26:Y27"/>
    <dataValidation allowBlank="1" showInputMessage="1" showErrorMessage="1" prompt="姓名を入力します　姓と名の間に全角スペースを入れてください" sqref="F26:J27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view="pageBreakPreview" topLeftCell="B1" zoomScaleNormal="100" zoomScaleSheetLayoutView="100" workbookViewId="0">
      <selection activeCell="F10" sqref="F10:G11"/>
    </sheetView>
  </sheetViews>
  <sheetFormatPr defaultColWidth="9" defaultRowHeight="13.5"/>
  <cols>
    <col min="1" max="31" width="3.5703125" style="1" customWidth="1"/>
    <col min="32" max="254" width="9.140625" style="1"/>
    <col min="255" max="285" width="3.5703125" style="1" customWidth="1"/>
    <col min="286" max="510" width="9.140625" style="1"/>
    <col min="511" max="541" width="3.5703125" style="1" customWidth="1"/>
    <col min="542" max="766" width="9.140625" style="1"/>
    <col min="767" max="797" width="3.5703125" style="1" customWidth="1"/>
    <col min="798" max="1022" width="9.140625" style="1"/>
    <col min="1023" max="1053" width="3.5703125" style="1" customWidth="1"/>
    <col min="1054" max="1278" width="9.140625" style="1"/>
    <col min="1279" max="1309" width="3.5703125" style="1" customWidth="1"/>
    <col min="1310" max="1534" width="9.140625" style="1"/>
    <col min="1535" max="1565" width="3.5703125" style="1" customWidth="1"/>
    <col min="1566" max="1790" width="9.140625" style="1"/>
    <col min="1791" max="1821" width="3.5703125" style="1" customWidth="1"/>
    <col min="1822" max="2046" width="9.140625" style="1"/>
    <col min="2047" max="2077" width="3.5703125" style="1" customWidth="1"/>
    <col min="2078" max="2302" width="9.140625" style="1"/>
    <col min="2303" max="2333" width="3.5703125" style="1" customWidth="1"/>
    <col min="2334" max="2558" width="9.140625" style="1"/>
    <col min="2559" max="2589" width="3.5703125" style="1" customWidth="1"/>
    <col min="2590" max="2814" width="9.140625" style="1"/>
    <col min="2815" max="2845" width="3.5703125" style="1" customWidth="1"/>
    <col min="2846" max="3070" width="9.140625" style="1"/>
    <col min="3071" max="3101" width="3.5703125" style="1" customWidth="1"/>
    <col min="3102" max="3326" width="9.140625" style="1"/>
    <col min="3327" max="3357" width="3.5703125" style="1" customWidth="1"/>
    <col min="3358" max="3582" width="9.140625" style="1"/>
    <col min="3583" max="3613" width="3.5703125" style="1" customWidth="1"/>
    <col min="3614" max="3838" width="9.140625" style="1"/>
    <col min="3839" max="3869" width="3.5703125" style="1" customWidth="1"/>
    <col min="3870" max="4094" width="9.140625" style="1"/>
    <col min="4095" max="4125" width="3.5703125" style="1" customWidth="1"/>
    <col min="4126" max="4350" width="9.140625" style="1"/>
    <col min="4351" max="4381" width="3.5703125" style="1" customWidth="1"/>
    <col min="4382" max="4606" width="9.140625" style="1"/>
    <col min="4607" max="4637" width="3.5703125" style="1" customWidth="1"/>
    <col min="4638" max="4862" width="9.140625" style="1"/>
    <col min="4863" max="4893" width="3.5703125" style="1" customWidth="1"/>
    <col min="4894" max="5118" width="9.140625" style="1"/>
    <col min="5119" max="5149" width="3.5703125" style="1" customWidth="1"/>
    <col min="5150" max="5374" width="9.140625" style="1"/>
    <col min="5375" max="5405" width="3.5703125" style="1" customWidth="1"/>
    <col min="5406" max="5630" width="9.140625" style="1"/>
    <col min="5631" max="5661" width="3.5703125" style="1" customWidth="1"/>
    <col min="5662" max="5886" width="9.140625" style="1"/>
    <col min="5887" max="5917" width="3.5703125" style="1" customWidth="1"/>
    <col min="5918" max="6142" width="9.140625" style="1"/>
    <col min="6143" max="6173" width="3.5703125" style="1" customWidth="1"/>
    <col min="6174" max="6398" width="9.140625" style="1"/>
    <col min="6399" max="6429" width="3.5703125" style="1" customWidth="1"/>
    <col min="6430" max="6654" width="9.140625" style="1"/>
    <col min="6655" max="6685" width="3.5703125" style="1" customWidth="1"/>
    <col min="6686" max="6910" width="9.140625" style="1"/>
    <col min="6911" max="6941" width="3.5703125" style="1" customWidth="1"/>
    <col min="6942" max="7166" width="9.140625" style="1"/>
    <col min="7167" max="7197" width="3.5703125" style="1" customWidth="1"/>
    <col min="7198" max="7422" width="9.140625" style="1"/>
    <col min="7423" max="7453" width="3.5703125" style="1" customWidth="1"/>
    <col min="7454" max="7678" width="9.140625" style="1"/>
    <col min="7679" max="7709" width="3.5703125" style="1" customWidth="1"/>
    <col min="7710" max="7934" width="9.140625" style="1"/>
    <col min="7935" max="7965" width="3.5703125" style="1" customWidth="1"/>
    <col min="7966" max="8190" width="9.140625" style="1"/>
    <col min="8191" max="8221" width="3.5703125" style="1" customWidth="1"/>
    <col min="8222" max="8446" width="9.140625" style="1"/>
    <col min="8447" max="8477" width="3.5703125" style="1" customWidth="1"/>
    <col min="8478" max="8702" width="9.140625" style="1"/>
    <col min="8703" max="8733" width="3.5703125" style="1" customWidth="1"/>
    <col min="8734" max="8958" width="9.140625" style="1"/>
    <col min="8959" max="8989" width="3.5703125" style="1" customWidth="1"/>
    <col min="8990" max="9214" width="9.140625" style="1"/>
    <col min="9215" max="9245" width="3.5703125" style="1" customWidth="1"/>
    <col min="9246" max="9470" width="9.140625" style="1"/>
    <col min="9471" max="9501" width="3.5703125" style="1" customWidth="1"/>
    <col min="9502" max="9726" width="9.140625" style="1"/>
    <col min="9727" max="9757" width="3.5703125" style="1" customWidth="1"/>
    <col min="9758" max="9982" width="9.140625" style="1"/>
    <col min="9983" max="10013" width="3.5703125" style="1" customWidth="1"/>
    <col min="10014" max="10238" width="9.140625" style="1"/>
    <col min="10239" max="10269" width="3.5703125" style="1" customWidth="1"/>
    <col min="10270" max="10494" width="9.140625" style="1"/>
    <col min="10495" max="10525" width="3.5703125" style="1" customWidth="1"/>
    <col min="10526" max="10750" width="9.140625" style="1"/>
    <col min="10751" max="10781" width="3.5703125" style="1" customWidth="1"/>
    <col min="10782" max="11006" width="9.140625" style="1"/>
    <col min="11007" max="11037" width="3.5703125" style="1" customWidth="1"/>
    <col min="11038" max="11262" width="9.140625" style="1"/>
    <col min="11263" max="11293" width="3.5703125" style="1" customWidth="1"/>
    <col min="11294" max="11518" width="9.140625" style="1"/>
    <col min="11519" max="11549" width="3.5703125" style="1" customWidth="1"/>
    <col min="11550" max="11774" width="9.140625" style="1"/>
    <col min="11775" max="11805" width="3.5703125" style="1" customWidth="1"/>
    <col min="11806" max="12030" width="9.140625" style="1"/>
    <col min="12031" max="12061" width="3.5703125" style="1" customWidth="1"/>
    <col min="12062" max="12286" width="9.140625" style="1"/>
    <col min="12287" max="12317" width="3.5703125" style="1" customWidth="1"/>
    <col min="12318" max="12542" width="9.140625" style="1"/>
    <col min="12543" max="12573" width="3.5703125" style="1" customWidth="1"/>
    <col min="12574" max="12798" width="9.140625" style="1"/>
    <col min="12799" max="12829" width="3.5703125" style="1" customWidth="1"/>
    <col min="12830" max="13054" width="9.140625" style="1"/>
    <col min="13055" max="13085" width="3.5703125" style="1" customWidth="1"/>
    <col min="13086" max="13310" width="9.140625" style="1"/>
    <col min="13311" max="13341" width="3.5703125" style="1" customWidth="1"/>
    <col min="13342" max="13566" width="9.140625" style="1"/>
    <col min="13567" max="13597" width="3.5703125" style="1" customWidth="1"/>
    <col min="13598" max="13822" width="9.140625" style="1"/>
    <col min="13823" max="13853" width="3.5703125" style="1" customWidth="1"/>
    <col min="13854" max="14078" width="9.140625" style="1"/>
    <col min="14079" max="14109" width="3.5703125" style="1" customWidth="1"/>
    <col min="14110" max="14334" width="9.140625" style="1"/>
    <col min="14335" max="14365" width="3.5703125" style="1" customWidth="1"/>
    <col min="14366" max="14590" width="9.140625" style="1"/>
    <col min="14591" max="14621" width="3.5703125" style="1" customWidth="1"/>
    <col min="14622" max="14846" width="9.140625" style="1"/>
    <col min="14847" max="14877" width="3.5703125" style="1" customWidth="1"/>
    <col min="14878" max="15102" width="9.140625" style="1"/>
    <col min="15103" max="15133" width="3.5703125" style="1" customWidth="1"/>
    <col min="15134" max="15358" width="9.140625" style="1"/>
    <col min="15359" max="15389" width="3.5703125" style="1" customWidth="1"/>
    <col min="15390" max="15614" width="9.140625" style="1"/>
    <col min="15615" max="15645" width="3.5703125" style="1" customWidth="1"/>
    <col min="15646" max="15870" width="9.140625" style="1"/>
    <col min="15871" max="15901" width="3.5703125" style="1" customWidth="1"/>
    <col min="15902" max="16126" width="9.140625" style="1"/>
    <col min="16127" max="16157" width="3.5703125" style="1" customWidth="1"/>
    <col min="16158" max="16382" width="9.140625" style="1"/>
    <col min="16383" max="16384" width="9.140625" style="1" customWidth="1"/>
  </cols>
  <sheetData>
    <row r="1" spans="1:35" ht="15" customHeight="1">
      <c r="A1" s="283" t="s">
        <v>52</v>
      </c>
      <c r="B1" s="284"/>
      <c r="C1" s="284"/>
      <c r="D1" s="284"/>
      <c r="E1" s="285"/>
      <c r="F1" s="292" t="s">
        <v>53</v>
      </c>
      <c r="G1" s="293"/>
      <c r="H1" s="293"/>
      <c r="I1" s="293"/>
      <c r="J1" s="294"/>
      <c r="K1" s="295" t="str">
        <f>参加申込書!G5</f>
        <v>JFA第10回 全日本U-18フットサル選手権大会長野県大</v>
      </c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7"/>
      <c r="AA1" s="298" t="s">
        <v>54</v>
      </c>
      <c r="AB1" s="299"/>
      <c r="AC1" s="299"/>
      <c r="AD1" s="300"/>
    </row>
    <row r="2" spans="1:35" ht="15" customHeight="1">
      <c r="A2" s="286"/>
      <c r="B2" s="287"/>
      <c r="C2" s="287"/>
      <c r="D2" s="287"/>
      <c r="E2" s="288"/>
      <c r="F2" s="301" t="s">
        <v>55</v>
      </c>
      <c r="G2" s="302"/>
      <c r="H2" s="302"/>
      <c r="I2" s="302"/>
      <c r="J2" s="303"/>
      <c r="K2" s="304"/>
      <c r="L2" s="305"/>
      <c r="M2" s="2" t="s">
        <v>56</v>
      </c>
      <c r="N2" s="3"/>
      <c r="O2" s="4" t="s">
        <v>57</v>
      </c>
      <c r="P2" s="5"/>
      <c r="Q2" s="4" t="s">
        <v>58</v>
      </c>
      <c r="R2" s="4"/>
      <c r="S2" s="306" t="s">
        <v>59</v>
      </c>
      <c r="T2" s="306"/>
      <c r="U2" s="306"/>
      <c r="V2" s="2"/>
      <c r="W2" s="6" t="s">
        <v>60</v>
      </c>
      <c r="X2" s="2"/>
      <c r="Y2" s="7"/>
      <c r="AA2" s="307"/>
      <c r="AB2" s="308"/>
      <c r="AC2" s="308"/>
      <c r="AD2" s="309"/>
    </row>
    <row r="3" spans="1:35" ht="15" customHeight="1">
      <c r="A3" s="289"/>
      <c r="B3" s="290"/>
      <c r="C3" s="290"/>
      <c r="D3" s="290"/>
      <c r="E3" s="291"/>
      <c r="F3" s="313" t="s">
        <v>61</v>
      </c>
      <c r="G3" s="314"/>
      <c r="H3" s="314"/>
      <c r="I3" s="314"/>
      <c r="J3" s="315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8"/>
      <c r="AA3" s="310"/>
      <c r="AB3" s="311"/>
      <c r="AC3" s="311"/>
      <c r="AD3" s="312"/>
    </row>
    <row r="4" spans="1:35">
      <c r="AF4" s="1" t="s">
        <v>62</v>
      </c>
    </row>
    <row r="5" spans="1:35">
      <c r="A5" s="319" t="s">
        <v>63</v>
      </c>
      <c r="B5" s="284"/>
      <c r="C5" s="284"/>
      <c r="D5" s="284"/>
      <c r="E5" s="285"/>
      <c r="F5" s="320" t="s">
        <v>64</v>
      </c>
      <c r="G5" s="321"/>
      <c r="H5" s="321" t="str">
        <f>IF(AG5="","",AG5)</f>
        <v/>
      </c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2"/>
      <c r="AF5" s="8" t="s">
        <v>65</v>
      </c>
      <c r="AG5" s="1" t="str">
        <f>IF(参加申込書!F7="","",参加申込書!F7)</f>
        <v/>
      </c>
    </row>
    <row r="6" spans="1:35" ht="24.95" customHeight="1">
      <c r="A6" s="289"/>
      <c r="B6" s="290"/>
      <c r="C6" s="290"/>
      <c r="D6" s="290"/>
      <c r="E6" s="291"/>
      <c r="F6" s="323" t="str">
        <f>IF(AG6="","",AG6)</f>
        <v/>
      </c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5"/>
      <c r="AF6" s="8" t="s">
        <v>66</v>
      </c>
      <c r="AG6" s="1" t="str">
        <f>IF(参加申込書!F8="","",参加申込書!F8)</f>
        <v/>
      </c>
    </row>
    <row r="8" spans="1:35">
      <c r="A8" s="1" t="s">
        <v>67</v>
      </c>
      <c r="S8" s="1" t="s">
        <v>68</v>
      </c>
    </row>
    <row r="9" spans="1:35">
      <c r="A9" s="326" t="s">
        <v>69</v>
      </c>
      <c r="B9" s="326"/>
      <c r="C9" s="326"/>
      <c r="D9" s="326" t="s">
        <v>70</v>
      </c>
      <c r="E9" s="326"/>
      <c r="F9" s="326" t="s">
        <v>71</v>
      </c>
      <c r="G9" s="326"/>
      <c r="H9" s="326" t="s">
        <v>72</v>
      </c>
      <c r="I9" s="326"/>
      <c r="J9" s="326"/>
      <c r="K9" s="326"/>
      <c r="L9" s="326"/>
      <c r="M9" s="326"/>
      <c r="N9" s="326"/>
      <c r="O9" s="326"/>
      <c r="P9" s="326"/>
      <c r="Q9" s="326"/>
      <c r="S9" s="326" t="s">
        <v>73</v>
      </c>
      <c r="T9" s="326"/>
      <c r="U9" s="326" t="s">
        <v>72</v>
      </c>
      <c r="V9" s="326"/>
      <c r="W9" s="326"/>
      <c r="X9" s="326"/>
      <c r="Y9" s="326"/>
      <c r="Z9" s="326"/>
      <c r="AA9" s="326"/>
      <c r="AB9" s="326"/>
      <c r="AC9" s="326"/>
      <c r="AD9" s="326"/>
      <c r="AF9" s="1" t="s">
        <v>74</v>
      </c>
    </row>
    <row r="10" spans="1:35" ht="13.5" customHeight="1">
      <c r="A10" s="319" t="str">
        <f>IF(AG10="","",AG10)</f>
        <v/>
      </c>
      <c r="B10" s="284"/>
      <c r="C10" s="285"/>
      <c r="D10" s="319"/>
      <c r="E10" s="285"/>
      <c r="F10" s="327" t="str">
        <f>IF(AF10="","",AF10)</f>
        <v/>
      </c>
      <c r="G10" s="328"/>
      <c r="H10" s="9">
        <v>1</v>
      </c>
      <c r="I10" s="331" t="str">
        <f>IF(AI10="","",AI10)</f>
        <v/>
      </c>
      <c r="J10" s="321"/>
      <c r="K10" s="321"/>
      <c r="L10" s="321"/>
      <c r="M10" s="321"/>
      <c r="N10" s="321"/>
      <c r="O10" s="321"/>
      <c r="P10" s="321"/>
      <c r="Q10" s="322"/>
      <c r="S10" s="332" t="str">
        <f>IF(AF34="","",AF34)</f>
        <v>監督</v>
      </c>
      <c r="T10" s="333"/>
      <c r="U10" s="9">
        <v>1</v>
      </c>
      <c r="V10" s="331" t="str">
        <f>IF(AH34="","",AH34)</f>
        <v/>
      </c>
      <c r="W10" s="321"/>
      <c r="X10" s="321"/>
      <c r="Y10" s="321"/>
      <c r="Z10" s="321"/>
      <c r="AA10" s="321"/>
      <c r="AB10" s="321"/>
      <c r="AC10" s="321"/>
      <c r="AD10" s="322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</row>
    <row r="11" spans="1:35" ht="17.25" customHeight="1">
      <c r="A11" s="289"/>
      <c r="B11" s="290"/>
      <c r="C11" s="291"/>
      <c r="D11" s="289"/>
      <c r="E11" s="291"/>
      <c r="F11" s="329"/>
      <c r="G11" s="330"/>
      <c r="H11" s="10"/>
      <c r="I11" s="336" t="str">
        <f>IF(AH10="","",AH10)</f>
        <v/>
      </c>
      <c r="J11" s="336"/>
      <c r="K11" s="336"/>
      <c r="L11" s="336"/>
      <c r="M11" s="336"/>
      <c r="N11" s="336"/>
      <c r="O11" s="336"/>
      <c r="P11" s="336"/>
      <c r="Q11" s="337"/>
      <c r="S11" s="334"/>
      <c r="T11" s="335"/>
      <c r="U11" s="10"/>
      <c r="V11" s="336" t="str">
        <f>IF(AG34="","",AG34)</f>
        <v/>
      </c>
      <c r="W11" s="336"/>
      <c r="X11" s="336"/>
      <c r="Y11" s="336"/>
      <c r="Z11" s="336"/>
      <c r="AA11" s="336"/>
      <c r="AB11" s="336"/>
      <c r="AC11" s="336"/>
      <c r="AD11" s="337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</row>
    <row r="12" spans="1:35" ht="13.5" customHeight="1">
      <c r="A12" s="319" t="str">
        <f>IF(AG11="","",AG11)</f>
        <v/>
      </c>
      <c r="B12" s="284"/>
      <c r="C12" s="285"/>
      <c r="D12" s="319"/>
      <c r="E12" s="285"/>
      <c r="F12" s="327" t="str">
        <f>IF(AF11="","",AF11)</f>
        <v/>
      </c>
      <c r="G12" s="328"/>
      <c r="H12" s="9">
        <v>2</v>
      </c>
      <c r="I12" s="331" t="str">
        <f>IF(AI11="","",AI11)</f>
        <v/>
      </c>
      <c r="J12" s="321"/>
      <c r="K12" s="321"/>
      <c r="L12" s="321"/>
      <c r="M12" s="321"/>
      <c r="N12" s="321"/>
      <c r="O12" s="321"/>
      <c r="P12" s="321"/>
      <c r="Q12" s="322"/>
      <c r="S12" s="332" t="str">
        <f>IF(AF35="","",AF35)</f>
        <v/>
      </c>
      <c r="T12" s="333"/>
      <c r="U12" s="9">
        <v>2</v>
      </c>
      <c r="V12" s="331" t="str">
        <f>IF(AH35="","",AH35)</f>
        <v/>
      </c>
      <c r="W12" s="321"/>
      <c r="X12" s="321"/>
      <c r="Y12" s="321"/>
      <c r="Z12" s="321"/>
      <c r="AA12" s="321"/>
      <c r="AB12" s="321"/>
      <c r="AC12" s="321"/>
      <c r="AD12" s="322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</row>
    <row r="13" spans="1:35" ht="17.25" customHeight="1">
      <c r="A13" s="289"/>
      <c r="B13" s="290"/>
      <c r="C13" s="291"/>
      <c r="D13" s="289"/>
      <c r="E13" s="291"/>
      <c r="F13" s="329"/>
      <c r="G13" s="330"/>
      <c r="H13" s="10"/>
      <c r="I13" s="336" t="str">
        <f>IF(AH11="","",AH11)</f>
        <v/>
      </c>
      <c r="J13" s="336"/>
      <c r="K13" s="336"/>
      <c r="L13" s="336"/>
      <c r="M13" s="336"/>
      <c r="N13" s="336"/>
      <c r="O13" s="336"/>
      <c r="P13" s="336"/>
      <c r="Q13" s="337"/>
      <c r="S13" s="334"/>
      <c r="T13" s="335"/>
      <c r="U13" s="10"/>
      <c r="V13" s="336" t="str">
        <f>IF(AG35="","",AG35)</f>
        <v/>
      </c>
      <c r="W13" s="336"/>
      <c r="X13" s="336"/>
      <c r="Y13" s="336"/>
      <c r="Z13" s="336"/>
      <c r="AA13" s="336"/>
      <c r="AB13" s="336"/>
      <c r="AC13" s="336"/>
      <c r="AD13" s="337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</row>
    <row r="14" spans="1:35" ht="13.5" customHeight="1">
      <c r="A14" s="319" t="str">
        <f>IF(AG12="","",AG12)</f>
        <v/>
      </c>
      <c r="B14" s="284"/>
      <c r="C14" s="285"/>
      <c r="D14" s="319"/>
      <c r="E14" s="285"/>
      <c r="F14" s="327" t="str">
        <f>IF(AF12="","",AF12)</f>
        <v/>
      </c>
      <c r="G14" s="328"/>
      <c r="H14" s="9">
        <v>3</v>
      </c>
      <c r="I14" s="331" t="str">
        <f>IF(AI12="","",AI12)</f>
        <v/>
      </c>
      <c r="J14" s="321"/>
      <c r="K14" s="321"/>
      <c r="L14" s="321"/>
      <c r="M14" s="321"/>
      <c r="N14" s="321"/>
      <c r="O14" s="321"/>
      <c r="P14" s="321"/>
      <c r="Q14" s="322"/>
      <c r="S14" s="338" t="str">
        <f>IF(AF36="","",AF36)</f>
        <v/>
      </c>
      <c r="T14" s="339"/>
      <c r="U14" s="11">
        <v>3</v>
      </c>
      <c r="V14" s="342" t="str">
        <f>IF(AH36="","",AH36)</f>
        <v/>
      </c>
      <c r="W14" s="343"/>
      <c r="X14" s="343"/>
      <c r="Y14" s="343"/>
      <c r="Z14" s="343"/>
      <c r="AA14" s="343"/>
      <c r="AB14" s="343"/>
      <c r="AC14" s="343"/>
      <c r="AD14" s="344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</row>
    <row r="15" spans="1:35" ht="17.25" customHeight="1">
      <c r="A15" s="289"/>
      <c r="B15" s="290"/>
      <c r="C15" s="291"/>
      <c r="D15" s="289"/>
      <c r="E15" s="291"/>
      <c r="F15" s="329"/>
      <c r="G15" s="330"/>
      <c r="H15" s="10"/>
      <c r="I15" s="336" t="str">
        <f>IF(AH12="","",AH12)</f>
        <v/>
      </c>
      <c r="J15" s="336"/>
      <c r="K15" s="336"/>
      <c r="L15" s="336"/>
      <c r="M15" s="336"/>
      <c r="N15" s="336"/>
      <c r="O15" s="336"/>
      <c r="P15" s="336"/>
      <c r="Q15" s="337"/>
      <c r="S15" s="340"/>
      <c r="T15" s="341"/>
      <c r="U15" s="12"/>
      <c r="V15" s="345" t="str">
        <f>IF(AG36="","",AG36)</f>
        <v/>
      </c>
      <c r="W15" s="345"/>
      <c r="X15" s="345"/>
      <c r="Y15" s="345"/>
      <c r="Z15" s="345"/>
      <c r="AA15" s="345"/>
      <c r="AB15" s="345"/>
      <c r="AC15" s="345"/>
      <c r="AD15" s="346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</row>
    <row r="16" spans="1:35" ht="13.5" customHeight="1">
      <c r="A16" s="319" t="str">
        <f>IF(AG13="","",AG13)</f>
        <v/>
      </c>
      <c r="B16" s="284"/>
      <c r="C16" s="285"/>
      <c r="D16" s="319"/>
      <c r="E16" s="285"/>
      <c r="F16" s="327" t="str">
        <f>IF(AF13="","",AF13)</f>
        <v/>
      </c>
      <c r="G16" s="328"/>
      <c r="H16" s="9">
        <v>4</v>
      </c>
      <c r="I16" s="331" t="str">
        <f>IF(AI13="","",AI13)</f>
        <v/>
      </c>
      <c r="J16" s="321"/>
      <c r="K16" s="321"/>
      <c r="L16" s="321"/>
      <c r="M16" s="321"/>
      <c r="N16" s="321"/>
      <c r="O16" s="321"/>
      <c r="P16" s="321"/>
      <c r="Q16" s="322"/>
      <c r="S16" s="338" t="str">
        <f>IF(AF37="","",AF37)</f>
        <v/>
      </c>
      <c r="T16" s="339"/>
      <c r="U16" s="11">
        <v>4</v>
      </c>
      <c r="V16" s="342" t="str">
        <f>IF(AH37="","",AH37)</f>
        <v/>
      </c>
      <c r="W16" s="343"/>
      <c r="X16" s="343"/>
      <c r="Y16" s="343"/>
      <c r="Z16" s="343"/>
      <c r="AA16" s="343"/>
      <c r="AB16" s="343"/>
      <c r="AC16" s="343"/>
      <c r="AD16" s="344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</row>
    <row r="17" spans="1:35" ht="17.25" customHeight="1">
      <c r="A17" s="289"/>
      <c r="B17" s="290"/>
      <c r="C17" s="291"/>
      <c r="D17" s="289"/>
      <c r="E17" s="291"/>
      <c r="F17" s="329"/>
      <c r="G17" s="330"/>
      <c r="H17" s="10"/>
      <c r="I17" s="336" t="str">
        <f>IF(AH13="","",AH13)</f>
        <v/>
      </c>
      <c r="J17" s="336"/>
      <c r="K17" s="336"/>
      <c r="L17" s="336"/>
      <c r="M17" s="336"/>
      <c r="N17" s="336"/>
      <c r="O17" s="336"/>
      <c r="P17" s="336"/>
      <c r="Q17" s="337"/>
      <c r="S17" s="340"/>
      <c r="T17" s="341"/>
      <c r="U17" s="12"/>
      <c r="V17" s="345" t="str">
        <f>IF(AG37="","",AG37)</f>
        <v/>
      </c>
      <c r="W17" s="345"/>
      <c r="X17" s="345"/>
      <c r="Y17" s="345"/>
      <c r="Z17" s="345"/>
      <c r="AA17" s="345"/>
      <c r="AB17" s="345"/>
      <c r="AC17" s="345"/>
      <c r="AD17" s="346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</row>
    <row r="18" spans="1:35" ht="13.5" customHeight="1">
      <c r="A18" s="319" t="str">
        <f>IF(AG14="","",AG14)</f>
        <v/>
      </c>
      <c r="B18" s="284"/>
      <c r="C18" s="285"/>
      <c r="D18" s="319"/>
      <c r="E18" s="285"/>
      <c r="F18" s="327" t="str">
        <f>IF(AF14="","",AF14)</f>
        <v/>
      </c>
      <c r="G18" s="328"/>
      <c r="H18" s="9">
        <v>5</v>
      </c>
      <c r="I18" s="331" t="str">
        <f>IF(AI14="","",AI14)</f>
        <v/>
      </c>
      <c r="J18" s="321"/>
      <c r="K18" s="321"/>
      <c r="L18" s="321"/>
      <c r="M18" s="321"/>
      <c r="N18" s="321"/>
      <c r="O18" s="321"/>
      <c r="P18" s="321"/>
      <c r="Q18" s="322"/>
      <c r="S18" s="338" t="str">
        <f>IF(AF38="","",AF38)</f>
        <v/>
      </c>
      <c r="T18" s="339"/>
      <c r="U18" s="11">
        <v>5</v>
      </c>
      <c r="V18" s="342" t="str">
        <f>IF(AH38="","",AH38)</f>
        <v/>
      </c>
      <c r="W18" s="343"/>
      <c r="X18" s="343"/>
      <c r="Y18" s="343"/>
      <c r="Z18" s="343"/>
      <c r="AA18" s="343"/>
      <c r="AB18" s="343"/>
      <c r="AC18" s="343"/>
      <c r="AD18" s="344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</row>
    <row r="19" spans="1:35" ht="17.25" customHeight="1">
      <c r="A19" s="289"/>
      <c r="B19" s="290"/>
      <c r="C19" s="291"/>
      <c r="D19" s="289"/>
      <c r="E19" s="291"/>
      <c r="F19" s="329"/>
      <c r="G19" s="330"/>
      <c r="H19" s="10"/>
      <c r="I19" s="336" t="str">
        <f>IF(AH14="","",AH14)</f>
        <v/>
      </c>
      <c r="J19" s="336"/>
      <c r="K19" s="336"/>
      <c r="L19" s="336"/>
      <c r="M19" s="336"/>
      <c r="N19" s="336"/>
      <c r="O19" s="336"/>
      <c r="P19" s="336"/>
      <c r="Q19" s="337"/>
      <c r="S19" s="340"/>
      <c r="T19" s="341"/>
      <c r="U19" s="12"/>
      <c r="V19" s="345" t="str">
        <f>IF(AG38="","",AG38)</f>
        <v/>
      </c>
      <c r="W19" s="345"/>
      <c r="X19" s="345"/>
      <c r="Y19" s="345"/>
      <c r="Z19" s="345"/>
      <c r="AA19" s="345"/>
      <c r="AB19" s="345"/>
      <c r="AC19" s="345"/>
      <c r="AD19" s="346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</row>
    <row r="20" spans="1:35" ht="13.5" customHeight="1">
      <c r="A20" s="319" t="str">
        <f>IF(AG15="","",AG15)</f>
        <v/>
      </c>
      <c r="B20" s="284"/>
      <c r="C20" s="285"/>
      <c r="D20" s="319"/>
      <c r="E20" s="285"/>
      <c r="F20" s="327" t="str">
        <f>IF(AF15="","",AF15)</f>
        <v/>
      </c>
      <c r="G20" s="328"/>
      <c r="H20" s="9">
        <v>6</v>
      </c>
      <c r="I20" s="331" t="str">
        <f>IF(AI15="","",AI15)</f>
        <v/>
      </c>
      <c r="J20" s="321"/>
      <c r="K20" s="321"/>
      <c r="L20" s="321"/>
      <c r="M20" s="321"/>
      <c r="N20" s="321"/>
      <c r="O20" s="321"/>
      <c r="P20" s="321"/>
      <c r="Q20" s="322"/>
      <c r="S20" s="338" t="str">
        <f>IF(AF39="","",AF39)</f>
        <v/>
      </c>
      <c r="T20" s="339"/>
      <c r="U20" s="11">
        <v>6</v>
      </c>
      <c r="V20" s="342" t="str">
        <f>IF(AH39="","",AH39)</f>
        <v/>
      </c>
      <c r="W20" s="343"/>
      <c r="X20" s="343"/>
      <c r="Y20" s="343"/>
      <c r="Z20" s="343"/>
      <c r="AA20" s="343"/>
      <c r="AB20" s="343"/>
      <c r="AC20" s="343"/>
      <c r="AD20" s="344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</row>
    <row r="21" spans="1:35" ht="17.25" customHeight="1">
      <c r="A21" s="289"/>
      <c r="B21" s="290"/>
      <c r="C21" s="291"/>
      <c r="D21" s="289"/>
      <c r="E21" s="291"/>
      <c r="F21" s="329"/>
      <c r="G21" s="330"/>
      <c r="H21" s="10"/>
      <c r="I21" s="336" t="str">
        <f>IF(AH15="","",AH15)</f>
        <v/>
      </c>
      <c r="J21" s="336"/>
      <c r="K21" s="336"/>
      <c r="L21" s="336"/>
      <c r="M21" s="336"/>
      <c r="N21" s="336"/>
      <c r="O21" s="336"/>
      <c r="P21" s="336"/>
      <c r="Q21" s="337"/>
      <c r="S21" s="340"/>
      <c r="T21" s="341"/>
      <c r="U21" s="12"/>
      <c r="V21" s="345" t="str">
        <f>IF(AG39="","",AG39)</f>
        <v/>
      </c>
      <c r="W21" s="345"/>
      <c r="X21" s="345"/>
      <c r="Y21" s="345"/>
      <c r="Z21" s="345"/>
      <c r="AA21" s="345"/>
      <c r="AB21" s="345"/>
      <c r="AC21" s="345"/>
      <c r="AD21" s="346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</row>
    <row r="22" spans="1:35" ht="13.5" customHeight="1">
      <c r="A22" s="319" t="str">
        <f>IF(AG16="","",AG16)</f>
        <v/>
      </c>
      <c r="B22" s="284"/>
      <c r="C22" s="285"/>
      <c r="D22" s="319"/>
      <c r="E22" s="285"/>
      <c r="F22" s="327" t="str">
        <f>IF(AF16="","",AF16)</f>
        <v/>
      </c>
      <c r="G22" s="328"/>
      <c r="H22" s="9">
        <v>7</v>
      </c>
      <c r="I22" s="331" t="str">
        <f>IF(AI16="","",AI16)</f>
        <v/>
      </c>
      <c r="J22" s="321"/>
      <c r="K22" s="321"/>
      <c r="L22" s="321"/>
      <c r="M22" s="321"/>
      <c r="N22" s="321"/>
      <c r="O22" s="321"/>
      <c r="P22" s="321"/>
      <c r="Q22" s="322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</row>
    <row r="23" spans="1:35" ht="17.25" customHeight="1">
      <c r="A23" s="289"/>
      <c r="B23" s="290"/>
      <c r="C23" s="291"/>
      <c r="D23" s="289"/>
      <c r="E23" s="291"/>
      <c r="F23" s="329"/>
      <c r="G23" s="330"/>
      <c r="H23" s="10"/>
      <c r="I23" s="336" t="str">
        <f>IF(AH16="","",AH16)</f>
        <v/>
      </c>
      <c r="J23" s="336"/>
      <c r="K23" s="336"/>
      <c r="L23" s="336"/>
      <c r="M23" s="336"/>
      <c r="N23" s="336"/>
      <c r="O23" s="336"/>
      <c r="P23" s="336"/>
      <c r="Q23" s="337"/>
      <c r="S23" s="15" t="s">
        <v>77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</row>
    <row r="24" spans="1:35" ht="13.5" customHeight="1">
      <c r="A24" s="347" t="str">
        <f>IF(AG17="","",AG17)</f>
        <v/>
      </c>
      <c r="B24" s="348"/>
      <c r="C24" s="349"/>
      <c r="D24" s="347"/>
      <c r="E24" s="349"/>
      <c r="F24" s="353" t="str">
        <f>IF(AF17="","",AF17)</f>
        <v/>
      </c>
      <c r="G24" s="354"/>
      <c r="H24" s="11">
        <v>8</v>
      </c>
      <c r="I24" s="331" t="str">
        <f>IF(AI17="","",AI17)</f>
        <v/>
      </c>
      <c r="J24" s="321"/>
      <c r="K24" s="321"/>
      <c r="L24" s="321"/>
      <c r="M24" s="321"/>
      <c r="N24" s="321"/>
      <c r="O24" s="321"/>
      <c r="P24" s="321"/>
      <c r="Q24" s="322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</row>
    <row r="25" spans="1:35" ht="17.25" customHeight="1">
      <c r="A25" s="350"/>
      <c r="B25" s="351"/>
      <c r="C25" s="352"/>
      <c r="D25" s="350"/>
      <c r="E25" s="352"/>
      <c r="F25" s="355"/>
      <c r="G25" s="356"/>
      <c r="H25" s="12"/>
      <c r="I25" s="336" t="str">
        <f>IF(AH17="","",AH17)</f>
        <v/>
      </c>
      <c r="J25" s="336"/>
      <c r="K25" s="336"/>
      <c r="L25" s="336"/>
      <c r="M25" s="336"/>
      <c r="N25" s="336"/>
      <c r="O25" s="336"/>
      <c r="P25" s="336"/>
      <c r="Q25" s="337"/>
      <c r="S25" s="22" t="s">
        <v>78</v>
      </c>
      <c r="T25" s="23" t="s">
        <v>79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</row>
    <row r="26" spans="1:35" ht="13.5" customHeight="1">
      <c r="A26" s="347" t="str">
        <f>IF(AG18="","",AG18)</f>
        <v/>
      </c>
      <c r="B26" s="348"/>
      <c r="C26" s="349"/>
      <c r="D26" s="347"/>
      <c r="E26" s="349"/>
      <c r="F26" s="353" t="str">
        <f>IF(AF18="","",AF18)</f>
        <v/>
      </c>
      <c r="G26" s="354"/>
      <c r="H26" s="11">
        <v>9</v>
      </c>
      <c r="I26" s="331" t="str">
        <f>IF(AI18="","",AI18)</f>
        <v/>
      </c>
      <c r="J26" s="321"/>
      <c r="K26" s="321"/>
      <c r="L26" s="321"/>
      <c r="M26" s="321"/>
      <c r="N26" s="321"/>
      <c r="O26" s="321"/>
      <c r="P26" s="321"/>
      <c r="Q26" s="322"/>
      <c r="S26" s="22"/>
      <c r="T26" s="23" t="s">
        <v>110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</row>
    <row r="27" spans="1:35" ht="17.25" customHeight="1">
      <c r="A27" s="350"/>
      <c r="B27" s="351"/>
      <c r="C27" s="352"/>
      <c r="D27" s="350"/>
      <c r="E27" s="352"/>
      <c r="F27" s="355"/>
      <c r="G27" s="356"/>
      <c r="H27" s="12"/>
      <c r="I27" s="336" t="str">
        <f>IF(AH18="","",AH18)</f>
        <v/>
      </c>
      <c r="J27" s="336"/>
      <c r="K27" s="336"/>
      <c r="L27" s="336"/>
      <c r="M27" s="336"/>
      <c r="N27" s="336"/>
      <c r="O27" s="336"/>
      <c r="P27" s="336"/>
      <c r="Q27" s="337"/>
      <c r="S27" s="22"/>
      <c r="T27" s="90" t="s">
        <v>120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</row>
    <row r="28" spans="1:35" ht="13.5" customHeight="1">
      <c r="A28" s="347" t="str">
        <f>IF(AG19="","",AG19)</f>
        <v/>
      </c>
      <c r="B28" s="348"/>
      <c r="C28" s="349"/>
      <c r="D28" s="347"/>
      <c r="E28" s="349"/>
      <c r="F28" s="353" t="str">
        <f>IF(AF19="","",AF19)</f>
        <v/>
      </c>
      <c r="G28" s="354"/>
      <c r="H28" s="11">
        <v>10</v>
      </c>
      <c r="I28" s="331" t="str">
        <f>IF(AI19="","",AI19)</f>
        <v/>
      </c>
      <c r="J28" s="321"/>
      <c r="K28" s="321"/>
      <c r="L28" s="321"/>
      <c r="M28" s="321"/>
      <c r="N28" s="321"/>
      <c r="O28" s="321"/>
      <c r="P28" s="321"/>
      <c r="Q28" s="322"/>
      <c r="S28" s="22" t="s">
        <v>80</v>
      </c>
      <c r="T28" s="23" t="s">
        <v>81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</row>
    <row r="29" spans="1:35" ht="17.25" customHeight="1">
      <c r="A29" s="350"/>
      <c r="B29" s="351"/>
      <c r="C29" s="352"/>
      <c r="D29" s="350"/>
      <c r="E29" s="352"/>
      <c r="F29" s="355"/>
      <c r="G29" s="356"/>
      <c r="H29" s="12"/>
      <c r="I29" s="336" t="str">
        <f>IF(AH19="","",AH19)</f>
        <v/>
      </c>
      <c r="J29" s="336"/>
      <c r="K29" s="336"/>
      <c r="L29" s="336"/>
      <c r="M29" s="336"/>
      <c r="N29" s="336"/>
      <c r="O29" s="336"/>
      <c r="P29" s="336"/>
      <c r="Q29" s="337"/>
      <c r="S29" s="22"/>
      <c r="T29" s="23" t="s">
        <v>82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</row>
    <row r="30" spans="1:35" ht="13.5" customHeight="1">
      <c r="A30" s="347" t="str">
        <f>IF(AG20="","",AG20)</f>
        <v/>
      </c>
      <c r="B30" s="348"/>
      <c r="C30" s="349"/>
      <c r="D30" s="347"/>
      <c r="E30" s="349"/>
      <c r="F30" s="353" t="str">
        <f>IF(AF20="","",AF20)</f>
        <v/>
      </c>
      <c r="G30" s="354"/>
      <c r="H30" s="11">
        <v>11</v>
      </c>
      <c r="I30" s="331" t="str">
        <f>IF(AI20="","",AI20)</f>
        <v/>
      </c>
      <c r="J30" s="321"/>
      <c r="K30" s="321"/>
      <c r="L30" s="321"/>
      <c r="M30" s="321"/>
      <c r="N30" s="321"/>
      <c r="O30" s="321"/>
      <c r="P30" s="321"/>
      <c r="Q30" s="322"/>
      <c r="S30" s="22" t="s">
        <v>83</v>
      </c>
      <c r="T30" s="23" t="s">
        <v>84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5" ht="17.25" customHeight="1">
      <c r="A31" s="350"/>
      <c r="B31" s="351"/>
      <c r="C31" s="352"/>
      <c r="D31" s="350"/>
      <c r="E31" s="352"/>
      <c r="F31" s="355"/>
      <c r="G31" s="356"/>
      <c r="H31" s="12"/>
      <c r="I31" s="336" t="str">
        <f>IF(AH20="","",AH20)</f>
        <v/>
      </c>
      <c r="J31" s="336"/>
      <c r="K31" s="336"/>
      <c r="L31" s="336"/>
      <c r="M31" s="336"/>
      <c r="N31" s="336"/>
      <c r="O31" s="336"/>
      <c r="P31" s="336"/>
      <c r="Q31" s="337"/>
      <c r="S31" s="22" t="s">
        <v>85</v>
      </c>
      <c r="T31" s="23" t="s">
        <v>86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5" ht="13.5" customHeight="1">
      <c r="A32" s="347" t="str">
        <f>IF(AG21="","",AG21)</f>
        <v/>
      </c>
      <c r="B32" s="348"/>
      <c r="C32" s="349"/>
      <c r="D32" s="347"/>
      <c r="E32" s="349"/>
      <c r="F32" s="353" t="str">
        <f>IF(AF21="","",AF21)</f>
        <v/>
      </c>
      <c r="G32" s="354"/>
      <c r="H32" s="11">
        <v>12</v>
      </c>
      <c r="I32" s="331" t="str">
        <f>IF(AI21="","",AI21)</f>
        <v/>
      </c>
      <c r="J32" s="321"/>
      <c r="K32" s="321"/>
      <c r="L32" s="321"/>
      <c r="M32" s="321"/>
      <c r="N32" s="321"/>
      <c r="O32" s="321"/>
      <c r="P32" s="321"/>
      <c r="Q32" s="322"/>
      <c r="S32" s="22" t="s">
        <v>87</v>
      </c>
      <c r="T32" s="23" t="s">
        <v>88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62</v>
      </c>
    </row>
    <row r="33" spans="1:34" ht="17.25" customHeight="1">
      <c r="A33" s="350"/>
      <c r="B33" s="351"/>
      <c r="C33" s="352"/>
      <c r="D33" s="350"/>
      <c r="E33" s="352"/>
      <c r="F33" s="355"/>
      <c r="G33" s="356"/>
      <c r="H33" s="12"/>
      <c r="I33" s="336" t="str">
        <f>IF(AH21="","",AH21)</f>
        <v/>
      </c>
      <c r="J33" s="336"/>
      <c r="K33" s="336"/>
      <c r="L33" s="336"/>
      <c r="M33" s="336"/>
      <c r="N33" s="336"/>
      <c r="O33" s="336"/>
      <c r="P33" s="336"/>
      <c r="Q33" s="337"/>
      <c r="S33" s="22"/>
      <c r="T33" s="23" t="s">
        <v>89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90</v>
      </c>
      <c r="AG33" s="1" t="s">
        <v>91</v>
      </c>
      <c r="AH33" s="1" t="s">
        <v>92</v>
      </c>
    </row>
    <row r="34" spans="1:34" ht="13.5" customHeight="1">
      <c r="A34" s="347" t="str">
        <f>IF(AG22="","",AG22)</f>
        <v/>
      </c>
      <c r="B34" s="348"/>
      <c r="C34" s="349"/>
      <c r="D34" s="347"/>
      <c r="E34" s="349"/>
      <c r="F34" s="353" t="str">
        <f>IF(AF22="","",AF22)</f>
        <v/>
      </c>
      <c r="G34" s="354"/>
      <c r="H34" s="11">
        <v>13</v>
      </c>
      <c r="I34" s="331" t="str">
        <f>IF(AI22="","",AI22)</f>
        <v/>
      </c>
      <c r="J34" s="321"/>
      <c r="K34" s="321"/>
      <c r="L34" s="321"/>
      <c r="M34" s="321"/>
      <c r="N34" s="321"/>
      <c r="O34" s="321"/>
      <c r="P34" s="321"/>
      <c r="Q34" s="322"/>
      <c r="S34" s="22" t="s">
        <v>93</v>
      </c>
      <c r="T34" s="23" t="s">
        <v>94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350"/>
      <c r="B35" s="351"/>
      <c r="C35" s="352"/>
      <c r="D35" s="350"/>
      <c r="E35" s="352"/>
      <c r="F35" s="355"/>
      <c r="G35" s="356"/>
      <c r="H35" s="28"/>
      <c r="I35" s="336" t="str">
        <f>IF(AH22="","",AH22)</f>
        <v/>
      </c>
      <c r="J35" s="336"/>
      <c r="K35" s="336"/>
      <c r="L35" s="336"/>
      <c r="M35" s="336"/>
      <c r="N35" s="336"/>
      <c r="O35" s="336"/>
      <c r="P35" s="336"/>
      <c r="Q35" s="337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347" t="str">
        <f>IF(AG23="","",AG23)</f>
        <v/>
      </c>
      <c r="B36" s="348"/>
      <c r="C36" s="349"/>
      <c r="D36" s="347"/>
      <c r="E36" s="349"/>
      <c r="F36" s="353" t="str">
        <f>IF(AF23="","",AF23)</f>
        <v/>
      </c>
      <c r="G36" s="354"/>
      <c r="H36" s="11">
        <v>14</v>
      </c>
      <c r="I36" s="331" t="str">
        <f>IF(AI23="","",AI23)</f>
        <v/>
      </c>
      <c r="J36" s="321"/>
      <c r="K36" s="321"/>
      <c r="L36" s="321"/>
      <c r="M36" s="321"/>
      <c r="N36" s="321"/>
      <c r="O36" s="321"/>
      <c r="P36" s="321"/>
      <c r="Q36" s="322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350"/>
      <c r="B37" s="351"/>
      <c r="C37" s="352"/>
      <c r="D37" s="350"/>
      <c r="E37" s="352"/>
      <c r="F37" s="355"/>
      <c r="G37" s="356"/>
      <c r="H37" s="28"/>
      <c r="I37" s="336" t="str">
        <f>IF(AH23="","",AH23)</f>
        <v/>
      </c>
      <c r="J37" s="336"/>
      <c r="K37" s="336"/>
      <c r="L37" s="336"/>
      <c r="M37" s="336"/>
      <c r="N37" s="336"/>
      <c r="O37" s="336"/>
      <c r="P37" s="336"/>
      <c r="Q37" s="337"/>
      <c r="S37" s="15" t="s">
        <v>95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347" t="str">
        <f>IF(AG24="","",AG24)</f>
        <v/>
      </c>
      <c r="B38" s="348"/>
      <c r="C38" s="349"/>
      <c r="D38" s="347"/>
      <c r="E38" s="349"/>
      <c r="F38" s="353" t="str">
        <f>IF(AF24="","",AF24)</f>
        <v/>
      </c>
      <c r="G38" s="354"/>
      <c r="H38" s="11">
        <v>15</v>
      </c>
      <c r="I38" s="331" t="str">
        <f>IF(AI24="","",AI24)</f>
        <v/>
      </c>
      <c r="J38" s="321"/>
      <c r="K38" s="321"/>
      <c r="L38" s="321"/>
      <c r="M38" s="321"/>
      <c r="N38" s="321"/>
      <c r="O38" s="321"/>
      <c r="P38" s="321"/>
      <c r="Q38" s="322"/>
      <c r="S38" s="364" t="s">
        <v>96</v>
      </c>
      <c r="T38" s="364"/>
      <c r="U38" s="364"/>
      <c r="V38" s="357" t="s">
        <v>97</v>
      </c>
      <c r="W38" s="357"/>
      <c r="X38" s="357"/>
      <c r="Y38" s="357" t="s">
        <v>98</v>
      </c>
      <c r="Z38" s="357"/>
      <c r="AA38" s="357"/>
      <c r="AB38" s="357" t="s">
        <v>99</v>
      </c>
      <c r="AC38" s="357"/>
      <c r="AD38" s="357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350"/>
      <c r="B39" s="351"/>
      <c r="C39" s="352"/>
      <c r="D39" s="350"/>
      <c r="E39" s="352"/>
      <c r="F39" s="355"/>
      <c r="G39" s="356"/>
      <c r="H39" s="28"/>
      <c r="I39" s="336" t="str">
        <f>IF(AH24="","",AH24)</f>
        <v/>
      </c>
      <c r="J39" s="336"/>
      <c r="K39" s="336"/>
      <c r="L39" s="336"/>
      <c r="M39" s="336"/>
      <c r="N39" s="336"/>
      <c r="O39" s="336"/>
      <c r="P39" s="336"/>
      <c r="Q39" s="337"/>
      <c r="S39" s="365"/>
      <c r="T39" s="365"/>
      <c r="U39" s="365"/>
      <c r="V39" s="358"/>
      <c r="W39" s="358"/>
      <c r="X39" s="358"/>
      <c r="Y39" s="358"/>
      <c r="Z39" s="358"/>
      <c r="AA39" s="358"/>
      <c r="AB39" s="358"/>
      <c r="AC39" s="358"/>
      <c r="AD39" s="358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347" t="str">
        <f>IF(AG25="","",AG25)</f>
        <v/>
      </c>
      <c r="B40" s="348"/>
      <c r="C40" s="349"/>
      <c r="D40" s="347"/>
      <c r="E40" s="349"/>
      <c r="F40" s="353" t="str">
        <f>IF(AF25="","",AF25)</f>
        <v/>
      </c>
      <c r="G40" s="354"/>
      <c r="H40" s="11">
        <v>16</v>
      </c>
      <c r="I40" s="331" t="str">
        <f>IF(AI25="","",AI25)</f>
        <v/>
      </c>
      <c r="J40" s="321"/>
      <c r="K40" s="321"/>
      <c r="L40" s="321"/>
      <c r="M40" s="321"/>
      <c r="N40" s="321"/>
      <c r="O40" s="321"/>
      <c r="P40" s="321"/>
      <c r="Q40" s="322"/>
      <c r="S40" s="359" t="s">
        <v>76</v>
      </c>
      <c r="T40" s="359" t="s">
        <v>100</v>
      </c>
      <c r="U40" s="359"/>
      <c r="V40" s="362" t="str">
        <f>IF(AF43="","",AF43)</f>
        <v/>
      </c>
      <c r="W40" s="362"/>
      <c r="X40" s="362"/>
      <c r="Y40" s="362" t="str">
        <f>IF(AG43="","",AG43)</f>
        <v/>
      </c>
      <c r="Z40" s="362"/>
      <c r="AA40" s="362"/>
      <c r="AB40" s="362" t="str">
        <f>IF(AH43="","",AH43)</f>
        <v/>
      </c>
      <c r="AC40" s="362"/>
      <c r="AD40" s="362"/>
    </row>
    <row r="41" spans="1:34" ht="17.25" customHeight="1">
      <c r="A41" s="350"/>
      <c r="B41" s="351"/>
      <c r="C41" s="352"/>
      <c r="D41" s="350"/>
      <c r="E41" s="352"/>
      <c r="F41" s="355"/>
      <c r="G41" s="356"/>
      <c r="H41" s="28"/>
      <c r="I41" s="336" t="str">
        <f>IF(AH25="","",AH25)</f>
        <v/>
      </c>
      <c r="J41" s="336"/>
      <c r="K41" s="336"/>
      <c r="L41" s="336"/>
      <c r="M41" s="336"/>
      <c r="N41" s="336"/>
      <c r="O41" s="336"/>
      <c r="P41" s="336"/>
      <c r="Q41" s="337"/>
      <c r="S41" s="360"/>
      <c r="T41" s="360"/>
      <c r="U41" s="360"/>
      <c r="V41" s="363"/>
      <c r="W41" s="363"/>
      <c r="X41" s="363"/>
      <c r="Y41" s="363"/>
      <c r="Z41" s="363"/>
      <c r="AA41" s="363"/>
      <c r="AB41" s="363"/>
      <c r="AC41" s="363"/>
      <c r="AD41" s="363"/>
      <c r="AF41" s="1" t="s">
        <v>101</v>
      </c>
    </row>
    <row r="42" spans="1:34" ht="13.5" customHeight="1">
      <c r="A42" s="347" t="str">
        <f>IF(AG26="","",AG26)</f>
        <v/>
      </c>
      <c r="B42" s="348"/>
      <c r="C42" s="349"/>
      <c r="D42" s="347"/>
      <c r="E42" s="349"/>
      <c r="F42" s="353" t="str">
        <f>IF(AF26="","",AF26)</f>
        <v/>
      </c>
      <c r="G42" s="354"/>
      <c r="H42" s="11">
        <v>17</v>
      </c>
      <c r="I42" s="331" t="str">
        <f>IF(AI26="","",AI26)</f>
        <v/>
      </c>
      <c r="J42" s="321"/>
      <c r="K42" s="321"/>
      <c r="L42" s="321"/>
      <c r="M42" s="321"/>
      <c r="N42" s="321"/>
      <c r="O42" s="321"/>
      <c r="P42" s="321"/>
      <c r="Q42" s="322"/>
      <c r="S42" s="360"/>
      <c r="T42" s="360" t="s">
        <v>102</v>
      </c>
      <c r="U42" s="360"/>
      <c r="V42" s="362" t="str">
        <f>IF(AF44="","",AF44)</f>
        <v/>
      </c>
      <c r="W42" s="362"/>
      <c r="X42" s="362"/>
      <c r="Y42" s="362" t="str">
        <f>IF(AG44="","",AG44)</f>
        <v/>
      </c>
      <c r="Z42" s="362"/>
      <c r="AA42" s="362"/>
      <c r="AB42" s="362" t="str">
        <f>IF(AH44="","",AH44)</f>
        <v/>
      </c>
      <c r="AC42" s="362"/>
      <c r="AD42" s="362"/>
      <c r="AF42" s="1" t="s">
        <v>103</v>
      </c>
      <c r="AG42" s="1" t="s">
        <v>104</v>
      </c>
      <c r="AH42" s="1" t="s">
        <v>105</v>
      </c>
    </row>
    <row r="43" spans="1:34" ht="17.25" customHeight="1">
      <c r="A43" s="350"/>
      <c r="B43" s="351"/>
      <c r="C43" s="352"/>
      <c r="D43" s="350"/>
      <c r="E43" s="352"/>
      <c r="F43" s="355"/>
      <c r="G43" s="356"/>
      <c r="H43" s="28"/>
      <c r="I43" s="336" t="str">
        <f>IF(AH26="","",AH26)</f>
        <v/>
      </c>
      <c r="J43" s="336"/>
      <c r="K43" s="336"/>
      <c r="L43" s="336"/>
      <c r="M43" s="336"/>
      <c r="N43" s="336"/>
      <c r="O43" s="336"/>
      <c r="P43" s="336"/>
      <c r="Q43" s="337"/>
      <c r="S43" s="361"/>
      <c r="T43" s="361"/>
      <c r="U43" s="361"/>
      <c r="V43" s="366"/>
      <c r="W43" s="366"/>
      <c r="X43" s="366"/>
      <c r="Y43" s="366"/>
      <c r="Z43" s="366"/>
      <c r="AA43" s="366"/>
      <c r="AB43" s="366"/>
      <c r="AC43" s="366"/>
      <c r="AD43" s="366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347" t="str">
        <f>IF(AG27="","",AG27)</f>
        <v/>
      </c>
      <c r="B44" s="348"/>
      <c r="C44" s="349"/>
      <c r="D44" s="347"/>
      <c r="E44" s="349"/>
      <c r="F44" s="353" t="str">
        <f>IF(AF27="","",AF27)</f>
        <v/>
      </c>
      <c r="G44" s="354"/>
      <c r="H44" s="11">
        <v>18</v>
      </c>
      <c r="I44" s="331" t="str">
        <f>IF(AI27="","",AI27)</f>
        <v/>
      </c>
      <c r="J44" s="321"/>
      <c r="K44" s="321"/>
      <c r="L44" s="321"/>
      <c r="M44" s="321"/>
      <c r="N44" s="321"/>
      <c r="O44" s="321"/>
      <c r="P44" s="321"/>
      <c r="Q44" s="322"/>
      <c r="S44" s="364" t="s">
        <v>75</v>
      </c>
      <c r="T44" s="364" t="s">
        <v>100</v>
      </c>
      <c r="U44" s="364"/>
      <c r="V44" s="367" t="str">
        <f>IF(AF47="","",AF47)</f>
        <v/>
      </c>
      <c r="W44" s="367"/>
      <c r="X44" s="367"/>
      <c r="Y44" s="367" t="str">
        <f>IF(AG47="","",AG47)</f>
        <v/>
      </c>
      <c r="Z44" s="367"/>
      <c r="AA44" s="367"/>
      <c r="AB44" s="367" t="str">
        <f>IF(AH47="","",AH47)</f>
        <v/>
      </c>
      <c r="AC44" s="367"/>
      <c r="AD44" s="367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350"/>
      <c r="B45" s="351"/>
      <c r="C45" s="352"/>
      <c r="D45" s="350"/>
      <c r="E45" s="352"/>
      <c r="F45" s="355"/>
      <c r="G45" s="356"/>
      <c r="H45" s="28"/>
      <c r="I45" s="336" t="str">
        <f>IF(AH27="","",AH27)</f>
        <v/>
      </c>
      <c r="J45" s="336"/>
      <c r="K45" s="336"/>
      <c r="L45" s="336"/>
      <c r="M45" s="336"/>
      <c r="N45" s="336"/>
      <c r="O45" s="336"/>
      <c r="P45" s="336"/>
      <c r="Q45" s="337"/>
      <c r="S45" s="360"/>
      <c r="T45" s="360"/>
      <c r="U45" s="360"/>
      <c r="V45" s="363"/>
      <c r="W45" s="363"/>
      <c r="X45" s="363"/>
      <c r="Y45" s="363"/>
      <c r="Z45" s="363"/>
      <c r="AA45" s="363"/>
      <c r="AB45" s="363"/>
      <c r="AC45" s="363"/>
      <c r="AD45" s="363"/>
      <c r="AF45" s="1" t="s">
        <v>106</v>
      </c>
    </row>
    <row r="46" spans="1:34" ht="13.5" customHeight="1">
      <c r="A46" s="347" t="str">
        <f>IF(AG28="","",AG28)</f>
        <v/>
      </c>
      <c r="B46" s="348"/>
      <c r="C46" s="349"/>
      <c r="D46" s="347"/>
      <c r="E46" s="349"/>
      <c r="F46" s="353" t="str">
        <f>IF(AF28="","",AF28)</f>
        <v/>
      </c>
      <c r="G46" s="354"/>
      <c r="H46" s="11">
        <v>19</v>
      </c>
      <c r="I46" s="331" t="str">
        <f>IF(AI28="","",AI28)</f>
        <v/>
      </c>
      <c r="J46" s="321"/>
      <c r="K46" s="321"/>
      <c r="L46" s="321"/>
      <c r="M46" s="321"/>
      <c r="N46" s="321"/>
      <c r="O46" s="321"/>
      <c r="P46" s="321"/>
      <c r="Q46" s="322"/>
      <c r="S46" s="360"/>
      <c r="T46" s="360" t="s">
        <v>102</v>
      </c>
      <c r="U46" s="360"/>
      <c r="V46" s="363" t="str">
        <f>IF(AF48="","",AF48)</f>
        <v/>
      </c>
      <c r="W46" s="363"/>
      <c r="X46" s="363"/>
      <c r="Y46" s="363" t="str">
        <f>IF(AG48="","",AG48)</f>
        <v/>
      </c>
      <c r="Z46" s="363"/>
      <c r="AA46" s="363"/>
      <c r="AB46" s="363" t="str">
        <f>IF(AH48="","",AH48)</f>
        <v/>
      </c>
      <c r="AC46" s="363"/>
      <c r="AD46" s="363"/>
      <c r="AF46" s="1" t="s">
        <v>103</v>
      </c>
      <c r="AG46" s="1" t="s">
        <v>104</v>
      </c>
      <c r="AH46" s="1" t="s">
        <v>105</v>
      </c>
    </row>
    <row r="47" spans="1:34" ht="17.25" customHeight="1">
      <c r="A47" s="350"/>
      <c r="B47" s="351"/>
      <c r="C47" s="352"/>
      <c r="D47" s="350"/>
      <c r="E47" s="352"/>
      <c r="F47" s="355"/>
      <c r="G47" s="356"/>
      <c r="H47" s="28"/>
      <c r="I47" s="336" t="str">
        <f>IF(AH28="","",AH28)</f>
        <v/>
      </c>
      <c r="J47" s="336"/>
      <c r="K47" s="336"/>
      <c r="L47" s="336"/>
      <c r="M47" s="336"/>
      <c r="N47" s="336"/>
      <c r="O47" s="336"/>
      <c r="P47" s="336"/>
      <c r="Q47" s="337"/>
      <c r="S47" s="365"/>
      <c r="T47" s="365"/>
      <c r="U47" s="365"/>
      <c r="V47" s="368"/>
      <c r="W47" s="368"/>
      <c r="X47" s="368"/>
      <c r="Y47" s="368"/>
      <c r="Z47" s="368"/>
      <c r="AA47" s="368"/>
      <c r="AB47" s="368"/>
      <c r="AC47" s="368"/>
      <c r="AD47" s="368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347" t="str">
        <f>IF(AG29="","",AG29)</f>
        <v/>
      </c>
      <c r="B48" s="348"/>
      <c r="C48" s="349"/>
      <c r="D48" s="347"/>
      <c r="E48" s="349"/>
      <c r="F48" s="353" t="str">
        <f>IF(AF29="","",AF29)</f>
        <v/>
      </c>
      <c r="G48" s="354"/>
      <c r="H48" s="11">
        <v>20</v>
      </c>
      <c r="I48" s="331" t="str">
        <f>IF(AI29="","",AI29)</f>
        <v/>
      </c>
      <c r="J48" s="321"/>
      <c r="K48" s="321"/>
      <c r="L48" s="321"/>
      <c r="M48" s="321"/>
      <c r="N48" s="321"/>
      <c r="O48" s="321"/>
      <c r="P48" s="321"/>
      <c r="Q48" s="322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350"/>
      <c r="B49" s="351"/>
      <c r="C49" s="352"/>
      <c r="D49" s="350"/>
      <c r="E49" s="352"/>
      <c r="F49" s="355"/>
      <c r="G49" s="356"/>
      <c r="H49" s="28"/>
      <c r="I49" s="336" t="str">
        <f>IF(AH29="","",AH29)</f>
        <v/>
      </c>
      <c r="J49" s="336"/>
      <c r="K49" s="336"/>
      <c r="L49" s="336"/>
      <c r="M49" s="336"/>
      <c r="N49" s="336"/>
      <c r="O49" s="336"/>
      <c r="P49" s="336"/>
      <c r="Q49" s="337"/>
      <c r="S49" s="15" t="s">
        <v>107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319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5"/>
    </row>
    <row r="51" spans="1:30">
      <c r="B51" s="369" t="s">
        <v>112</v>
      </c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S51" s="286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8"/>
    </row>
    <row r="52" spans="1:30"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S52" s="289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1"/>
    </row>
    <row r="53" spans="1:30">
      <c r="AB53" s="370" t="s">
        <v>108</v>
      </c>
      <c r="AC53" s="370"/>
      <c r="AD53" s="370"/>
    </row>
  </sheetData>
  <sheetProtection password="DCE5" sheet="1" objects="1" scenarios="1" formatCells="0" formatColumns="0" formatRows="0"/>
  <mergeCells count="163"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2013-09-20T21:58:53Z</cp:lastPrinted>
  <dcterms:created xsi:type="dcterms:W3CDTF">2011-04-19T08:14:52Z</dcterms:created>
  <dcterms:modified xsi:type="dcterms:W3CDTF">2023-04-21T04:38:52Z</dcterms:modified>
</cp:coreProperties>
</file>