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255"/>
  </bookViews>
  <sheets>
    <sheet name="参加申込書" sheetId="1" r:id="rId1"/>
    <sheet name="メンバー表" sheetId="3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3" l="1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AH38" i="3"/>
  <c r="AH37" i="3"/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B42" i="3" s="1"/>
  <c r="AG44" i="3"/>
  <c r="AF44" i="3"/>
  <c r="V42" i="3" s="1"/>
  <c r="AH43" i="3"/>
  <c r="AB40" i="3" s="1"/>
  <c r="AG43" i="3"/>
  <c r="Y40" i="3" s="1"/>
  <c r="AF43" i="3"/>
  <c r="V40" i="3" s="1"/>
  <c r="AH39" i="3"/>
  <c r="V20" i="3" s="1"/>
  <c r="V18" i="3"/>
  <c r="AH36" i="3"/>
  <c r="V14" i="3" s="1"/>
  <c r="AH35" i="3"/>
  <c r="V12" i="3" s="1"/>
  <c r="AH34" i="3"/>
  <c r="V10" i="3" s="1"/>
  <c r="AG39" i="3"/>
  <c r="V21" i="3" s="1"/>
  <c r="AG38" i="3"/>
  <c r="V19" i="3" s="1"/>
  <c r="AG37" i="3"/>
  <c r="V17" i="3" s="1"/>
  <c r="AG36" i="3"/>
  <c r="V15" i="3" s="1"/>
  <c r="AG35" i="3"/>
  <c r="V13" i="3" s="1"/>
  <c r="AG34" i="3"/>
  <c r="V11" i="3" s="1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I29" i="3"/>
  <c r="AH29" i="3"/>
  <c r="AG29" i="3"/>
  <c r="A48" i="3" s="1"/>
  <c r="AF29" i="3"/>
  <c r="AI28" i="3"/>
  <c r="AH28" i="3"/>
  <c r="AG28" i="3"/>
  <c r="A46" i="3" s="1"/>
  <c r="AF28" i="3"/>
  <c r="F46" i="3" s="1"/>
  <c r="AI27" i="3"/>
  <c r="AH27" i="3"/>
  <c r="AG27" i="3"/>
  <c r="A44" i="3" s="1"/>
  <c r="AF27" i="3"/>
  <c r="F44" i="3" s="1"/>
  <c r="AI26" i="3"/>
  <c r="AH26" i="3"/>
  <c r="AG26" i="3"/>
  <c r="A42" i="3" s="1"/>
  <c r="AF26" i="3"/>
  <c r="F42" i="3" s="1"/>
  <c r="AI25" i="3"/>
  <c r="AH25" i="3"/>
  <c r="AG25" i="3"/>
  <c r="A40" i="3" s="1"/>
  <c r="AF25" i="3"/>
  <c r="F40" i="3" s="1"/>
  <c r="AI24" i="3"/>
  <c r="AH24" i="3"/>
  <c r="AG24" i="3"/>
  <c r="A38" i="3" s="1"/>
  <c r="AF24" i="3"/>
  <c r="F38" i="3" s="1"/>
  <c r="AI23" i="3"/>
  <c r="AH23" i="3"/>
  <c r="AG23" i="3"/>
  <c r="A36" i="3" s="1"/>
  <c r="AF23" i="3"/>
  <c r="F36" i="3" s="1"/>
  <c r="AI22" i="3"/>
  <c r="AH22" i="3"/>
  <c r="AG22" i="3"/>
  <c r="A34" i="3" s="1"/>
  <c r="AF22" i="3"/>
  <c r="F34" i="3" s="1"/>
  <c r="AI21" i="3"/>
  <c r="AH21" i="3"/>
  <c r="AG21" i="3"/>
  <c r="A32" i="3" s="1"/>
  <c r="AF21" i="3"/>
  <c r="F32" i="3" s="1"/>
  <c r="AI20" i="3"/>
  <c r="AH20" i="3"/>
  <c r="AG20" i="3"/>
  <c r="A30" i="3" s="1"/>
  <c r="AF20" i="3"/>
  <c r="F30" i="3" s="1"/>
  <c r="AI19" i="3"/>
  <c r="AH19" i="3"/>
  <c r="AG19" i="3"/>
  <c r="A28" i="3" s="1"/>
  <c r="AF19" i="3"/>
  <c r="F28" i="3" s="1"/>
  <c r="AI18" i="3"/>
  <c r="AH18" i="3"/>
  <c r="AG18" i="3"/>
  <c r="A26" i="3" s="1"/>
  <c r="AF18" i="3"/>
  <c r="F26" i="3" s="1"/>
  <c r="AI17" i="3"/>
  <c r="AH17" i="3"/>
  <c r="AG17" i="3"/>
  <c r="A24" i="3" s="1"/>
  <c r="AF17" i="3"/>
  <c r="F24" i="3" s="1"/>
  <c r="AI16" i="3"/>
  <c r="AH16" i="3"/>
  <c r="AG16" i="3"/>
  <c r="A22" i="3" s="1"/>
  <c r="AF16" i="3"/>
  <c r="F22" i="3" s="1"/>
  <c r="AI15" i="3"/>
  <c r="I20" i="3" s="1"/>
  <c r="AH15" i="3"/>
  <c r="I21" i="3" s="1"/>
  <c r="AG15" i="3"/>
  <c r="A20" i="3" s="1"/>
  <c r="AF15" i="3"/>
  <c r="F20" i="3" s="1"/>
  <c r="AI14" i="3"/>
  <c r="I18" i="3" s="1"/>
  <c r="AH14" i="3"/>
  <c r="I19" i="3" s="1"/>
  <c r="AG14" i="3"/>
  <c r="A18" i="3" s="1"/>
  <c r="AF14" i="3"/>
  <c r="F18" i="3" s="1"/>
  <c r="AI13" i="3"/>
  <c r="I16" i="3" s="1"/>
  <c r="AH13" i="3"/>
  <c r="I17" i="3" s="1"/>
  <c r="AG13" i="3"/>
  <c r="A16" i="3" s="1"/>
  <c r="AF13" i="3"/>
  <c r="F16" i="3" s="1"/>
  <c r="AI12" i="3"/>
  <c r="I14" i="3" s="1"/>
  <c r="AH12" i="3"/>
  <c r="I15" i="3" s="1"/>
  <c r="AG12" i="3"/>
  <c r="A14" i="3" s="1"/>
  <c r="AF12" i="3"/>
  <c r="F14" i="3" s="1"/>
  <c r="AI11" i="3"/>
  <c r="I12" i="3" s="1"/>
  <c r="AH11" i="3"/>
  <c r="I13" i="3" s="1"/>
  <c r="AG11" i="3"/>
  <c r="A12" i="3" s="1"/>
  <c r="AF11" i="3"/>
  <c r="F12" i="3" s="1"/>
  <c r="AI10" i="3"/>
  <c r="I10" i="3" s="1"/>
  <c r="AH10" i="3"/>
  <c r="I11" i="3" s="1"/>
  <c r="AG10" i="3"/>
  <c r="A10" i="3" s="1"/>
  <c r="AF10" i="3"/>
  <c r="F10" i="3" s="1"/>
  <c r="F48" i="3"/>
  <c r="K1" i="3"/>
  <c r="Y42" i="3"/>
  <c r="V16" i="3"/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<sst xmlns="http://schemas.openxmlformats.org/spreadsheetml/2006/main" count="135" uniqueCount="123">
  <si>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</si>
  <si>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</si>
  <si>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</si>
  <si>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</si>
  <si>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</si>
  <si>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</si>
  <si>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</si>
  <si>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</si>
  <si>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</si>
  <si>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</si>
  <si>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</si>
  <si>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</si>
  <si>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</si>
  <si>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</si>
  <si>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</si>
  <si>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</si>
  <si>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</si>
  <si>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</si>
  <si>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</si>
  <si>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</si>
  <si>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</si>
  <si>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</si>
  <si>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</si>
  <si>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</si>
  <si>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</si>
  <si>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</si>
  <si>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</si>
  <si>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</si>
  <si>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</si>
  <si>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</si>
  <si>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</si>
  <si>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</si>
  <si>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</si>
  <si>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</si>
  <si>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</si>
  <si>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</si>
  <si>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</si>
  <si>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</si>
  <si>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</si>
  <si>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</si>
  <si>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</si>
  <si>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</si>
  <si>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</si>
  <si>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</si>
  <si>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</si>
  <si>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</si>
  <si>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</si>
  <si>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</si>
  <si>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</si>
  <si>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</si>
  <si>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</si>
  <si>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</si>
  <si>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</si>
  <si>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</si>
  <si>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</si>
  <si>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</si>
  <si>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</si>
  <si>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</si>
  <si>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</si>
  <si>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</si>
  <si>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</si>
  <si>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</si>
  <si>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</si>
  <si>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</si>
  <si>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</si>
  <si>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</si>
  <si>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</si>
  <si>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</si>
  <si>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</si>
  <si>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</si>
  <si>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</si>
  <si>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</si>
  <si>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</si>
  <si>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</si>
  <si>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</si>
  <si>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</si>
  <si>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</si>
  <si>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</si>
  <si>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</si>
  <si>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</si>
  <si>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</si>
  <si>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</si>
  <si>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</si>
  <si>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</si>
  <si>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</si>
  <si>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</si>
  <si>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</si>
  <si>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</si>
  <si>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</si>
  <si>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</si>
  <si>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</si>
  <si>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</si>
  <si>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</si>
  <si>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</si>
  <si>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</si>
  <si>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</si>
  <si>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</si>
  <si>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</si>
  <si>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</si>
  <si>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</si>
  <si>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</si>
  <si>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</si>
  <si>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</si>
  <si>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</si>
  <si>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</si>
  <si>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</si>
  <si>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</si>
  <si>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</si>
  <si>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</si>
  <si>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</si>
  <si>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</si>
  <si>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大会参加申込書</t>
    <rPh sb="2" eb="4">
      <t>サンカ</t>
    </rPh>
    <rPh sb="4" eb="7">
      <t>モウシコミショ</t>
    </rPh>
    <phoneticPr fontId="20"/>
  </si>
  <si>
    <t>登録番号</t>
    <rPh sb="0" eb="2">
      <t>トウロク</t>
    </rPh>
    <rPh sb="2" eb="4">
      <t>バンゴウ</t>
    </rPh>
    <phoneticPr fontId="20"/>
  </si>
  <si>
    <t>一般社団法人長野県サッカー協会フットサル委員会</t>
    <rPh sb="0" eb="6">
      <t>イッパンセィア</t>
    </rPh>
    <rPh sb="6" eb="9">
      <t>ナガノ</t>
    </rPh>
    <rPh sb="20" eb="22">
      <t>イイn</t>
    </rPh>
    <rPh sb="22" eb="23">
      <t>カイ</t>
    </rPh>
    <phoneticPr fontId="20"/>
  </si>
  <si>
    <t>JFA第17回全日本女子フットサル選手権大会長野県大会</t>
    <rPh sb="4" eb="7">
      <t>ゼンニホn</t>
    </rPh>
    <rPh sb="7" eb="9">
      <t>ジョセィ</t>
    </rPh>
    <rPh sb="14" eb="16">
      <t>タイカイ</t>
    </rPh>
    <rPh sb="16" eb="19">
      <t>ナガノ</t>
    </rPh>
    <rPh sb="19" eb="21">
      <t>タイカイ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</si>
  <si>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</si>
  <si>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</si>
  <si>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</si>
  <si>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</si>
  <si>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</si>
  <si>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サッカー協会</t>
    <rPh sb="4" eb="6">
      <t>キョウカイ</t>
    </rPh>
    <phoneticPr fontId="20"/>
  </si>
  <si>
    <t>長野県</t>
    <rPh sb="0" eb="2">
      <t>ナガノケン</t>
    </rPh>
    <phoneticPr fontId="20"/>
  </si>
  <si>
    <r>
      <rPr>
        <sz val="10"/>
        <rFont val="ＭＳ Ｐ明朝"/>
        <family val="1"/>
        <charset val="128"/>
      </rPr>
      <t>役員は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名登録中</t>
    </r>
    <r>
      <rPr>
        <sz val="10"/>
        <rFont val="Times New Roman"/>
        <family val="1"/>
      </rPr>
      <t>5</t>
    </r>
    <r>
      <rPr>
        <sz val="10"/>
        <rFont val="ＭＳ Ｐ明朝"/>
        <family val="1"/>
        <charset val="128"/>
      </rPr>
      <t>名までがベンチ入り可能．</t>
    </r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</si>
</sst>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5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0"/>
      <name val="Times New Roman"/>
      <family val="1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3">
    <xf numFmtId="0" fontId="0" fillId="0" borderId="0" xfId="0"/>
    <xf numFmtId="0" fontId="22" fillId="0" borderId="0" xfId="55" applyFont="1">
      <alignment vertical="center"/>
    </xf>
    <xf numFmtId="0" fontId="22" fillId="0" borderId="120" xfId="55" applyFont="1" applyBorder="1">
      <alignment vertical="center"/>
    </xf>
    <xf numFmtId="0" fontId="22" fillId="0" borderId="120" xfId="55" quotePrefix="1" applyFont="1" applyBorder="1" applyAlignment="1">
      <alignment vertical="center"/>
    </xf>
    <xf numFmtId="0" fontId="22" fillId="0" borderId="120" xfId="55" applyFont="1" applyBorder="1" applyAlignment="1">
      <alignment vertical="center"/>
    </xf>
    <xf numFmtId="0" fontId="22" fillId="0" borderId="120" xfId="55" quotePrefix="1" applyFont="1" applyBorder="1">
      <alignment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26" xfId="55" applyFont="1" applyBorder="1" applyAlignment="1">
      <alignment horizontal="center" vertical="center"/>
    </xf>
    <xf numFmtId="0" fontId="35" fillId="0" borderId="122" xfId="55" applyFont="1" applyBorder="1" applyAlignment="1">
      <alignment horizontal="center" vertical="center"/>
    </xf>
    <xf numFmtId="0" fontId="22" fillId="0" borderId="126" xfId="55" applyFont="1" applyFill="1" applyBorder="1" applyAlignment="1">
      <alignment horizontal="center" vertical="center"/>
    </xf>
    <xf numFmtId="0" fontId="35" fillId="0" borderId="122" xfId="55" applyFont="1" applyFill="1" applyBorder="1" applyAlignment="1">
      <alignment horizontal="center" vertical="center"/>
    </xf>
    <xf numFmtId="0" fontId="22" fillId="0" borderId="108" xfId="55" applyFont="1" applyBorder="1" applyAlignment="1">
      <alignment horizontal="center" vertical="center"/>
    </xf>
    <xf numFmtId="0" fontId="24" fillId="0" borderId="108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03" xfId="55" applyFont="1" applyBorder="1" applyAlignment="1">
      <alignment horizontal="left" vertical="center"/>
    </xf>
    <xf numFmtId="0" fontId="22" fillId="0" borderId="108" xfId="55" applyFont="1" applyBorder="1" applyAlignment="1">
      <alignment horizontal="left" vertical="center"/>
    </xf>
    <xf numFmtId="0" fontId="24" fillId="0" borderId="108" xfId="55" applyFont="1" applyBorder="1" applyAlignment="1">
      <alignment horizontal="left" vertical="center"/>
    </xf>
    <xf numFmtId="0" fontId="24" fillId="0" borderId="104" xfId="55" applyFont="1" applyBorder="1" applyAlignment="1">
      <alignment horizontal="left" vertical="center"/>
    </xf>
    <xf numFmtId="49" fontId="24" fillId="0" borderId="118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27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27" xfId="55" applyNumberFormat="1" applyFont="1" applyBorder="1" applyAlignment="1">
      <alignment horizontal="left" vertical="center"/>
    </xf>
    <xf numFmtId="0" fontId="35" fillId="0" borderId="129" xfId="55" applyFont="1" applyFill="1" applyBorder="1" applyAlignment="1">
      <alignment horizontal="center" vertical="center"/>
    </xf>
    <xf numFmtId="49" fontId="22" fillId="0" borderId="105" xfId="55" applyNumberFormat="1" applyFont="1" applyBorder="1" applyAlignment="1">
      <alignment horizontal="left" vertical="center"/>
    </xf>
    <xf numFmtId="49" fontId="22" fillId="0" borderId="102" xfId="55" applyNumberFormat="1" applyFont="1" applyBorder="1" applyAlignment="1">
      <alignment horizontal="left" vertical="center"/>
    </xf>
    <xf numFmtId="49" fontId="35" fillId="0" borderId="102" xfId="55" applyNumberFormat="1" applyFont="1" applyBorder="1" applyAlignment="1">
      <alignment horizontal="left" vertical="center"/>
    </xf>
    <xf numFmtId="49" fontId="35" fillId="0" borderId="106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28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3" xfId="0" applyFont="1" applyFill="1" applyBorder="1" applyAlignment="1">
      <alignment vertical="center"/>
    </xf>
    <xf numFmtId="0" fontId="41" fillId="0" borderId="14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Alignment="1">
      <alignment vertical="center"/>
    </xf>
    <xf numFmtId="0" fontId="41" fillId="0" borderId="16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vertical="center"/>
    </xf>
    <xf numFmtId="0" fontId="41" fillId="0" borderId="1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vertical="center"/>
    </xf>
    <xf numFmtId="0" fontId="36" fillId="0" borderId="19" xfId="0" applyFont="1" applyFill="1" applyBorder="1" applyAlignment="1">
      <alignment horizontal="centerContinuous" vertical="center"/>
    </xf>
    <xf numFmtId="0" fontId="44" fillId="0" borderId="2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177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3" xfId="0" applyFont="1" applyFill="1" applyBorder="1" applyAlignment="1">
      <alignment vertical="center"/>
    </xf>
    <xf numFmtId="0" fontId="41" fillId="0" borderId="26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0" fontId="38" fillId="24" borderId="28" xfId="0" applyFont="1" applyFill="1" applyBorder="1" applyAlignment="1">
      <alignment horizontal="center" vertical="center" shrinkToFit="1"/>
    </xf>
    <xf numFmtId="0" fontId="38" fillId="24" borderId="1" xfId="0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vertical="center"/>
    </xf>
    <xf numFmtId="0" fontId="44" fillId="0" borderId="142" xfId="0" applyFont="1" applyFill="1" applyBorder="1" applyAlignment="1">
      <alignment vertical="center"/>
    </xf>
    <xf numFmtId="177" fontId="37" fillId="0" borderId="143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44" xfId="0" applyNumberFormat="1" applyFont="1" applyFill="1" applyBorder="1" applyAlignment="1">
      <alignment horizontal="center" vertical="center"/>
    </xf>
    <xf numFmtId="0" fontId="45" fillId="0" borderId="145" xfId="0" applyFont="1" applyFill="1" applyBorder="1" applyAlignment="1">
      <alignment horizontal="center" vertical="center"/>
    </xf>
    <xf numFmtId="0" fontId="43" fillId="0" borderId="146" xfId="0" applyFont="1" applyFill="1" applyBorder="1" applyAlignment="1">
      <alignment horizontal="center" vertical="center"/>
    </xf>
    <xf numFmtId="0" fontId="43" fillId="0" borderId="146" xfId="0" applyFont="1" applyFill="1" applyBorder="1" applyAlignment="1">
      <alignment horizontal="center" vertical="center" wrapText="1"/>
    </xf>
    <xf numFmtId="0" fontId="43" fillId="0" borderId="147" xfId="0" applyFont="1" applyFill="1" applyBorder="1" applyAlignment="1">
      <alignment horizontal="center" vertical="center" wrapText="1"/>
    </xf>
    <xf numFmtId="49" fontId="49" fillId="0" borderId="0" xfId="55" applyNumberFormat="1" applyFont="1" applyBorder="1" applyAlignment="1">
      <alignment horizontal="left" vertical="center"/>
    </xf>
    <xf numFmtId="0" fontId="51" fillId="0" borderId="154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 applyProtection="1">
      <alignment horizontal="center" vertical="center" shrinkToFit="1"/>
      <protection locked="0"/>
    </xf>
    <xf numFmtId="0" fontId="51" fillId="0" borderId="24" xfId="0" applyFont="1" applyFill="1" applyBorder="1" applyAlignment="1" applyProtection="1">
      <alignment horizontal="center" vertical="center" shrinkToFit="1"/>
      <protection locked="0"/>
    </xf>
    <xf numFmtId="0" fontId="50" fillId="0" borderId="15" xfId="0" applyFont="1" applyFill="1" applyBorder="1" applyAlignment="1" applyProtection="1">
      <alignment vertical="center" shrinkToFit="1"/>
      <protection locked="0"/>
    </xf>
    <xf numFmtId="0" fontId="50" fillId="0" borderId="24" xfId="0" applyFont="1" applyFill="1" applyBorder="1" applyAlignment="1" applyProtection="1">
      <alignment vertical="center" shrinkToFit="1"/>
      <protection locked="0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50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NumberFormat="1" applyFont="1" applyBorder="1" applyAlignment="1">
      <alignment vertical="center" shrinkToFit="1"/>
    </xf>
    <xf numFmtId="0" fontId="11" fillId="0" borderId="24" xfId="0" applyNumberFormat="1" applyFont="1" applyBorder="1" applyAlignment="1">
      <alignment vertical="center" shrinkToFit="1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51" fillId="0" borderId="157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 applyProtection="1">
      <alignment horizontal="center" vertical="center" shrinkToFit="1"/>
      <protection locked="0"/>
    </xf>
    <xf numFmtId="0" fontId="50" fillId="0" borderId="22" xfId="0" applyFont="1" applyFill="1" applyBorder="1" applyAlignment="1" applyProtection="1">
      <alignment vertical="center" shrinkToFit="1"/>
      <protection locked="0"/>
    </xf>
    <xf numFmtId="0" fontId="50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Border="1" applyAlignment="1">
      <alignment vertical="center" shrinkToFit="1"/>
    </xf>
    <xf numFmtId="49" fontId="5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146" xfId="0" applyFont="1" applyFill="1" applyBorder="1" applyAlignment="1">
      <alignment horizontal="center" vertical="center" wrapText="1" shrinkToFit="1"/>
    </xf>
    <xf numFmtId="0" fontId="50" fillId="0" borderId="146" xfId="0" applyFont="1" applyFill="1" applyBorder="1" applyAlignment="1">
      <alignment horizontal="center" vertical="center" wrapText="1" shrinkToFit="1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37" fillId="0" borderId="107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 wrapText="1"/>
    </xf>
    <xf numFmtId="0" fontId="37" fillId="0" borderId="110" xfId="0" applyFont="1" applyFill="1" applyBorder="1" applyAlignment="1">
      <alignment horizontal="center" vertical="center"/>
    </xf>
    <xf numFmtId="0" fontId="37" fillId="25" borderId="110" xfId="0" applyFont="1" applyFill="1" applyBorder="1" applyAlignment="1">
      <alignment horizontal="center" vertical="center" wrapText="1"/>
    </xf>
    <xf numFmtId="0" fontId="37" fillId="0" borderId="94" xfId="0" applyFont="1" applyFill="1" applyBorder="1" applyAlignment="1">
      <alignment horizontal="right" vertical="center"/>
    </xf>
    <xf numFmtId="0" fontId="37" fillId="0" borderId="99" xfId="0" applyFont="1" applyFill="1" applyBorder="1" applyAlignment="1">
      <alignment horizontal="right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49" fontId="37" fillId="0" borderId="30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7" fillId="25" borderId="3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right" vertical="center"/>
    </xf>
    <xf numFmtId="0" fontId="37" fillId="0" borderId="31" xfId="0" applyFont="1" applyFill="1" applyBorder="1" applyAlignment="1">
      <alignment horizontal="right" vertical="center"/>
    </xf>
    <xf numFmtId="0" fontId="43" fillId="0" borderId="100" xfId="0" applyFont="1" applyFill="1" applyBorder="1" applyAlignment="1">
      <alignment horizontal="center" vertical="center"/>
    </xf>
    <xf numFmtId="0" fontId="43" fillId="0" borderId="94" xfId="0" applyFont="1" applyFill="1" applyBorder="1" applyAlignment="1">
      <alignment horizontal="center" vertical="center"/>
    </xf>
    <xf numFmtId="0" fontId="37" fillId="0" borderId="102" xfId="0" applyFont="1" applyBorder="1" applyAlignment="1">
      <alignment horizontal="left" wrapText="1"/>
    </xf>
    <xf numFmtId="0" fontId="41" fillId="0" borderId="0" xfId="0" applyFont="1" applyBorder="1" applyAlignment="1">
      <alignment horizontal="center"/>
    </xf>
    <xf numFmtId="49" fontId="37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56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38" xfId="0" applyFont="1" applyBorder="1" applyAlignment="1">
      <alignment horizontal="center" vertical="center"/>
    </xf>
    <xf numFmtId="0" fontId="48" fillId="0" borderId="139" xfId="0" applyFont="1" applyBorder="1" applyAlignment="1">
      <alignment horizontal="center" vertical="center"/>
    </xf>
    <xf numFmtId="0" fontId="48" fillId="0" borderId="140" xfId="0" applyFont="1" applyBorder="1" applyAlignment="1">
      <alignment horizontal="center" vertical="center"/>
    </xf>
    <xf numFmtId="0" fontId="48" fillId="0" borderId="141" xfId="0" applyFont="1" applyBorder="1" applyAlignment="1">
      <alignment horizontal="center" vertical="center"/>
    </xf>
    <xf numFmtId="0" fontId="41" fillId="0" borderId="103" xfId="0" applyFont="1" applyBorder="1" applyAlignment="1">
      <alignment horizontal="right" vertical="center"/>
    </xf>
    <xf numFmtId="0" fontId="41" fillId="0" borderId="108" xfId="0" applyFont="1" applyBorder="1" applyAlignment="1">
      <alignment horizontal="right" vertical="center"/>
    </xf>
    <xf numFmtId="0" fontId="41" fillId="0" borderId="104" xfId="0" applyFont="1" applyBorder="1" applyAlignment="1">
      <alignment horizontal="right" vertical="center"/>
    </xf>
    <xf numFmtId="0" fontId="41" fillId="0" borderId="105" xfId="0" applyFont="1" applyBorder="1" applyAlignment="1">
      <alignment horizontal="right" vertical="center"/>
    </xf>
    <xf numFmtId="0" fontId="41" fillId="0" borderId="102" xfId="0" applyFont="1" applyBorder="1" applyAlignment="1">
      <alignment horizontal="right" vertical="center"/>
    </xf>
    <xf numFmtId="0" fontId="41" fillId="0" borderId="106" xfId="0" applyFont="1" applyBorder="1" applyAlignment="1">
      <alignment horizontal="right" vertical="center"/>
    </xf>
    <xf numFmtId="49" fontId="37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2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5" xfId="0" applyFont="1" applyFill="1" applyBorder="1" applyAlignment="1" applyProtection="1">
      <alignment horizontal="center" vertical="center" shrinkToFit="1"/>
      <protection locked="0"/>
    </xf>
    <xf numFmtId="0" fontId="37" fillId="0" borderId="42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3" xfId="0" quotePrefix="1" applyFont="1" applyFill="1" applyBorder="1" applyAlignment="1" applyProtection="1">
      <alignment horizontal="center" vertical="center" shrinkToFit="1"/>
      <protection locked="0"/>
    </xf>
    <xf numFmtId="0" fontId="41" fillId="0" borderId="28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9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96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39" fillId="24" borderId="1" xfId="0" applyFont="1" applyFill="1" applyBorder="1" applyAlignment="1">
      <alignment horizontal="center" vertical="center" shrinkToFit="1"/>
    </xf>
    <xf numFmtId="0" fontId="39" fillId="24" borderId="95" xfId="0" applyFont="1" applyFill="1" applyBorder="1" applyAlignment="1">
      <alignment horizontal="center" vertical="center" shrinkToFit="1"/>
    </xf>
    <xf numFmtId="0" fontId="42" fillId="0" borderId="97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98" xfId="0" applyFont="1" applyFill="1" applyBorder="1" applyAlignment="1">
      <alignment horizontal="center" vertical="center" shrinkToFit="1"/>
    </xf>
    <xf numFmtId="0" fontId="48" fillId="24" borderId="1" xfId="0" applyFont="1" applyFill="1" applyBorder="1" applyAlignment="1">
      <alignment horizontal="center" vertical="center" shrinkToFit="1"/>
    </xf>
    <xf numFmtId="0" fontId="48" fillId="24" borderId="98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 shrinkToFit="1"/>
    </xf>
    <xf numFmtId="0" fontId="41" fillId="0" borderId="45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3" fillId="0" borderId="146" xfId="0" applyFont="1" applyFill="1" applyBorder="1" applyAlignment="1">
      <alignment horizontal="center" vertical="center" shrinkToFit="1"/>
    </xf>
    <xf numFmtId="49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48" xfId="0" applyFont="1" applyFill="1" applyBorder="1" applyAlignment="1" applyProtection="1">
      <alignment horizontal="center" vertical="center" shrinkToFit="1"/>
      <protection locked="0"/>
    </xf>
    <xf numFmtId="0" fontId="37" fillId="0" borderId="149" xfId="0" applyFont="1" applyFill="1" applyBorder="1" applyAlignment="1" applyProtection="1">
      <alignment horizontal="center" vertical="center" shrinkToFit="1"/>
      <protection locked="0"/>
    </xf>
    <xf numFmtId="0" fontId="41" fillId="0" borderId="54" xfId="0" applyFont="1" applyFill="1" applyBorder="1" applyAlignment="1" applyProtection="1">
      <alignment horizontal="center" vertical="center" shrinkToFit="1"/>
      <protection locked="0"/>
    </xf>
    <xf numFmtId="0" fontId="41" fillId="0" borderId="54" xfId="0" applyFont="1" applyFill="1" applyBorder="1" applyAlignment="1">
      <alignment horizontal="center" vertical="center"/>
    </xf>
    <xf numFmtId="0" fontId="41" fillId="0" borderId="56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75" xfId="0" applyFont="1" applyFill="1" applyBorder="1" applyAlignment="1">
      <alignment horizontal="center" vertical="center"/>
    </xf>
    <xf numFmtId="0" fontId="47" fillId="0" borderId="91" xfId="0" applyFont="1" applyFill="1" applyBorder="1" applyAlignment="1">
      <alignment horizontal="center" vertical="center"/>
    </xf>
    <xf numFmtId="0" fontId="37" fillId="0" borderId="32" xfId="0" applyFont="1" applyFill="1" applyBorder="1" applyAlignment="1" applyProtection="1">
      <alignment horizontal="center" vertical="center" shrinkToFit="1"/>
    </xf>
    <xf numFmtId="0" fontId="37" fillId="0" borderId="128" xfId="0" applyFont="1" applyFill="1" applyBorder="1" applyAlignment="1" applyProtection="1">
      <alignment horizontal="center" vertical="center" shrinkToFit="1"/>
    </xf>
    <xf numFmtId="0" fontId="43" fillId="0" borderId="92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47" xfId="0" applyFont="1" applyFill="1" applyBorder="1" applyAlignment="1" applyProtection="1">
      <alignment horizontal="center" vertical="center" shrinkToFit="1"/>
      <protection locked="0"/>
    </xf>
    <xf numFmtId="0" fontId="37" fillId="0" borderId="1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37" fillId="0" borderId="48" xfId="0" applyFont="1" applyFill="1" applyBorder="1" applyAlignment="1" applyProtection="1">
      <alignment horizontal="center" vertical="center" shrinkToFit="1"/>
      <protection locked="0"/>
    </xf>
    <xf numFmtId="0" fontId="37" fillId="0" borderId="135" xfId="0" applyFont="1" applyFill="1" applyBorder="1" applyAlignment="1">
      <alignment horizontal="center" vertical="center" textRotation="255"/>
    </xf>
    <xf numFmtId="0" fontId="37" fillId="0" borderId="136" xfId="0" applyFont="1" applyFill="1" applyBorder="1" applyAlignment="1">
      <alignment horizontal="center" vertical="center" textRotation="255"/>
    </xf>
    <xf numFmtId="0" fontId="37" fillId="0" borderId="137" xfId="0" applyFont="1" applyFill="1" applyBorder="1" applyAlignment="1">
      <alignment horizontal="center" vertical="center" textRotation="255"/>
    </xf>
    <xf numFmtId="0" fontId="43" fillId="0" borderId="50" xfId="0" applyFont="1" applyFill="1" applyBorder="1" applyAlignment="1">
      <alignment horizontal="center" vertical="center"/>
    </xf>
    <xf numFmtId="0" fontId="43" fillId="0" borderId="51" xfId="0" applyFont="1" applyFill="1" applyBorder="1" applyAlignment="1">
      <alignment horizontal="center" vertical="center"/>
    </xf>
    <xf numFmtId="0" fontId="37" fillId="0" borderId="100" xfId="0" applyFont="1" applyFill="1" applyBorder="1" applyAlignment="1" applyProtection="1">
      <alignment horizontal="center" vertical="center" shrinkToFit="1"/>
    </xf>
    <xf numFmtId="0" fontId="37" fillId="0" borderId="94" xfId="0" applyFont="1" applyFill="1" applyBorder="1" applyAlignment="1" applyProtection="1">
      <alignment horizontal="center" vertical="center" shrinkToFit="1"/>
    </xf>
    <xf numFmtId="0" fontId="37" fillId="0" borderId="42" xfId="0" applyFont="1" applyFill="1" applyBorder="1" applyAlignment="1" applyProtection="1">
      <alignment horizontal="center" vertical="center" shrinkToFit="1"/>
      <protection locked="0"/>
    </xf>
    <xf numFmtId="0" fontId="43" fillId="0" borderId="49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/>
    </xf>
    <xf numFmtId="0" fontId="41" fillId="0" borderId="59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center" vertical="center"/>
    </xf>
    <xf numFmtId="0" fontId="41" fillId="0" borderId="54" xfId="0" applyFont="1" applyFill="1" applyBorder="1" applyAlignment="1" applyProtection="1">
      <alignment horizontal="center" vertical="center"/>
      <protection locked="0"/>
    </xf>
    <xf numFmtId="0" fontId="41" fillId="0" borderId="65" xfId="0" applyFont="1" applyFill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left" vertical="center" shrinkToFit="1"/>
      <protection locked="0"/>
    </xf>
    <xf numFmtId="0" fontId="41" fillId="0" borderId="42" xfId="0" applyFont="1" applyFill="1" applyBorder="1"/>
    <xf numFmtId="0" fontId="41" fillId="0" borderId="72" xfId="0" applyFont="1" applyFill="1" applyBorder="1"/>
    <xf numFmtId="0" fontId="43" fillId="0" borderId="74" xfId="0" applyFont="1" applyFill="1" applyBorder="1" applyAlignment="1">
      <alignment horizontal="center" vertical="center"/>
    </xf>
    <xf numFmtId="0" fontId="43" fillId="0" borderId="75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3" fillId="0" borderId="79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80" xfId="0" applyFont="1" applyFill="1" applyBorder="1" applyAlignment="1">
      <alignment horizontal="center" vertical="center"/>
    </xf>
    <xf numFmtId="0" fontId="37" fillId="0" borderId="81" xfId="0" quotePrefix="1" applyFont="1" applyFill="1" applyBorder="1" applyAlignment="1" applyProtection="1">
      <alignment horizontal="center" vertical="center" shrinkToFit="1"/>
      <protection locked="0"/>
    </xf>
    <xf numFmtId="0" fontId="43" fillId="0" borderId="29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37" fillId="0" borderId="83" xfId="0" applyFont="1" applyFill="1" applyBorder="1" applyAlignment="1">
      <alignment horizontal="center" vertical="center" textRotation="255"/>
    </xf>
    <xf numFmtId="0" fontId="37" fillId="0" borderId="84" xfId="0" applyFont="1" applyFill="1" applyBorder="1" applyAlignment="1">
      <alignment horizontal="center" vertical="center" textRotation="255"/>
    </xf>
    <xf numFmtId="0" fontId="37" fillId="0" borderId="85" xfId="0" applyFont="1" applyFill="1" applyBorder="1" applyAlignment="1">
      <alignment horizontal="center" vertical="center" textRotation="255"/>
    </xf>
    <xf numFmtId="0" fontId="37" fillId="0" borderId="33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39" xfId="52" applyFont="1" applyFill="1" applyBorder="1" applyAlignment="1" applyProtection="1">
      <alignment horizontal="center" vertical="center" shrinkToFit="1"/>
      <protection locked="0"/>
    </xf>
    <xf numFmtId="0" fontId="41" fillId="0" borderId="40" xfId="52" applyFont="1" applyFill="1" applyBorder="1" applyAlignment="1" applyProtection="1">
      <alignment horizontal="center" vertical="center" shrinkToFit="1"/>
      <protection locked="0"/>
    </xf>
    <xf numFmtId="0" fontId="41" fillId="0" borderId="41" xfId="52" applyFont="1" applyFill="1" applyBorder="1" applyAlignment="1" applyProtection="1">
      <alignment horizontal="center" vertical="center" shrinkToFit="1"/>
      <protection locked="0"/>
    </xf>
    <xf numFmtId="0" fontId="41" fillId="0" borderId="57" xfId="0" applyFont="1" applyFill="1" applyBorder="1" applyAlignment="1">
      <alignment horizontal="center" vertical="center" shrinkToFit="1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0" fontId="41" fillId="0" borderId="62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horizontal="center" vertical="center"/>
    </xf>
    <xf numFmtId="0" fontId="41" fillId="0" borderId="64" xfId="0" applyFont="1" applyFill="1" applyBorder="1" applyAlignment="1">
      <alignment horizontal="center" vertical="center"/>
    </xf>
    <xf numFmtId="0" fontId="41" fillId="0" borderId="68" xfId="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/>
    </xf>
    <xf numFmtId="0" fontId="41" fillId="0" borderId="70" xfId="0" applyFont="1" applyFill="1" applyBorder="1" applyAlignment="1">
      <alignment horizontal="center" vertical="center"/>
    </xf>
    <xf numFmtId="49" fontId="37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73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49" fontId="37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45" xfId="0" applyFont="1" applyFill="1" applyBorder="1" applyAlignment="1" applyProtection="1">
      <alignment horizontal="center" vertical="center" shrinkToFit="1"/>
      <protection locked="0"/>
    </xf>
    <xf numFmtId="0" fontId="37" fillId="0" borderId="4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86" xfId="0" quotePrefix="1" applyFont="1" applyFill="1" applyBorder="1" applyAlignment="1" applyProtection="1">
      <alignment horizontal="center" vertical="center" shrinkToFit="1"/>
      <protection locked="0"/>
    </xf>
    <xf numFmtId="0" fontId="43" fillId="0" borderId="87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49" fontId="3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3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11" xfId="0" applyFont="1" applyFill="1" applyBorder="1" applyAlignment="1">
      <alignment horizontal="center" vertical="center"/>
    </xf>
    <xf numFmtId="0" fontId="50" fillId="0" borderId="151" xfId="0" applyFont="1" applyFill="1" applyBorder="1" applyAlignment="1" applyProtection="1">
      <alignment horizontal="center" vertical="center" shrinkToFit="1"/>
      <protection locked="0"/>
    </xf>
    <xf numFmtId="0" fontId="37" fillId="0" borderId="112" xfId="0" applyFont="1" applyFill="1" applyBorder="1" applyAlignment="1" applyProtection="1">
      <alignment horizontal="center" vertical="center" shrinkToFit="1"/>
    </xf>
    <xf numFmtId="49" fontId="37" fillId="0" borderId="94" xfId="0" applyNumberFormat="1" applyFont="1" applyFill="1" applyBorder="1" applyAlignment="1">
      <alignment horizontal="center" vertical="center" wrapText="1"/>
    </xf>
    <xf numFmtId="49" fontId="37" fillId="0" borderId="94" xfId="0" applyNumberFormat="1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25" borderId="94" xfId="0" applyFont="1" applyFill="1" applyBorder="1" applyAlignment="1">
      <alignment horizontal="center" vertical="center" wrapText="1"/>
    </xf>
    <xf numFmtId="0" fontId="37" fillId="0" borderId="109" xfId="0" applyFont="1" applyFill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/>
    </xf>
    <xf numFmtId="0" fontId="22" fillId="0" borderId="108" xfId="55" applyFont="1" applyBorder="1" applyAlignment="1">
      <alignment horizontal="center" vertical="center"/>
    </xf>
    <xf numFmtId="0" fontId="22" fillId="0" borderId="104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27" xfId="55" applyFont="1" applyBorder="1" applyAlignment="1">
      <alignment horizontal="center" vertical="center"/>
    </xf>
    <xf numFmtId="0" fontId="22" fillId="0" borderId="105" xfId="55" applyFont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/>
    </xf>
    <xf numFmtId="0" fontId="22" fillId="0" borderId="106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108" xfId="55" applyFont="1" applyBorder="1" applyAlignment="1">
      <alignment horizontal="right" vertical="center"/>
    </xf>
    <xf numFmtId="0" fontId="35" fillId="0" borderId="123" xfId="55" applyFont="1" applyBorder="1" applyAlignment="1">
      <alignment horizontal="center" vertical="center"/>
    </xf>
    <xf numFmtId="0" fontId="35" fillId="0" borderId="124" xfId="55" applyFont="1" applyBorder="1" applyAlignment="1">
      <alignment horizontal="center" vertical="center"/>
    </xf>
    <xf numFmtId="0" fontId="22" fillId="0" borderId="103" xfId="55" applyFont="1" applyFill="1" applyBorder="1" applyAlignment="1">
      <alignment horizontal="center" vertical="center"/>
    </xf>
    <xf numFmtId="0" fontId="22" fillId="0" borderId="108" xfId="55" applyFont="1" applyFill="1" applyBorder="1" applyAlignment="1">
      <alignment horizontal="center" vertical="center"/>
    </xf>
    <xf numFmtId="0" fontId="22" fillId="0" borderId="104" xfId="55" applyFont="1" applyFill="1" applyBorder="1" applyAlignment="1">
      <alignment horizontal="center" vertical="center"/>
    </xf>
    <xf numFmtId="0" fontId="22" fillId="0" borderId="105" xfId="55" applyFont="1" applyFill="1" applyBorder="1" applyAlignment="1">
      <alignment horizontal="center" vertical="center"/>
    </xf>
    <xf numFmtId="0" fontId="22" fillId="0" borderId="102" xfId="55" applyFont="1" applyFill="1" applyBorder="1" applyAlignment="1">
      <alignment horizontal="center" vertical="center"/>
    </xf>
    <xf numFmtId="0" fontId="22" fillId="0" borderId="106" xfId="55" applyFont="1" applyFill="1" applyBorder="1" applyAlignment="1">
      <alignment horizontal="center" vertical="center"/>
    </xf>
    <xf numFmtId="0" fontId="25" fillId="0" borderId="103" xfId="55" applyFont="1" applyFill="1" applyBorder="1" applyAlignment="1">
      <alignment horizontal="center" vertical="center"/>
    </xf>
    <xf numFmtId="0" fontId="25" fillId="0" borderId="104" xfId="55" applyFont="1" applyFill="1" applyBorder="1" applyAlignment="1">
      <alignment horizontal="center" vertical="center"/>
    </xf>
    <xf numFmtId="0" fontId="25" fillId="0" borderId="105" xfId="55" applyFont="1" applyFill="1" applyBorder="1" applyAlignment="1">
      <alignment horizontal="center" vertical="center"/>
    </xf>
    <xf numFmtId="0" fontId="25" fillId="0" borderId="106" xfId="55" applyFont="1" applyFill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14" xfId="55" applyFont="1" applyBorder="1" applyAlignment="1">
      <alignment horizontal="center" vertical="center"/>
    </xf>
    <xf numFmtId="0" fontId="24" fillId="0" borderId="115" xfId="55" applyFont="1" applyBorder="1" applyAlignment="1">
      <alignment horizontal="center" vertical="center"/>
    </xf>
    <xf numFmtId="0" fontId="24" fillId="0" borderId="132" xfId="55" applyFont="1" applyBorder="1" applyAlignment="1">
      <alignment horizontal="center" vertical="center" shrinkToFit="1"/>
    </xf>
    <xf numFmtId="0" fontId="24" fillId="0" borderId="134" xfId="55" applyFont="1" applyBorder="1" applyAlignment="1">
      <alignment horizontal="center" vertical="center" shrinkToFit="1"/>
    </xf>
    <xf numFmtId="0" fontId="22" fillId="0" borderId="130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4" fillId="0" borderId="130" xfId="55" applyFont="1" applyBorder="1" applyAlignment="1">
      <alignment horizontal="center" vertical="center" shrinkToFit="1"/>
    </xf>
    <xf numFmtId="0" fontId="24" fillId="0" borderId="133" xfId="55" applyFont="1" applyBorder="1" applyAlignment="1">
      <alignment horizontal="center" vertical="center" shrinkToFit="1"/>
    </xf>
    <xf numFmtId="0" fontId="24" fillId="0" borderId="131" xfId="55" applyFont="1" applyBorder="1" applyAlignment="1">
      <alignment horizontal="center" vertical="center" shrinkToFit="1"/>
    </xf>
    <xf numFmtId="0" fontId="24" fillId="0" borderId="130" xfId="55" applyFont="1" applyBorder="1" applyAlignment="1">
      <alignment horizontal="center" vertical="center"/>
    </xf>
    <xf numFmtId="0" fontId="24" fillId="0" borderId="131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5" fillId="0" borderId="103" xfId="55" applyFont="1" applyBorder="1" applyAlignment="1">
      <alignment horizontal="center" vertical="center"/>
    </xf>
    <xf numFmtId="0" fontId="25" fillId="0" borderId="104" xfId="55" applyFont="1" applyBorder="1" applyAlignment="1">
      <alignment horizontal="center" vertical="center"/>
    </xf>
    <xf numFmtId="0" fontId="25" fillId="0" borderId="105" xfId="55" applyFont="1" applyBorder="1" applyAlignment="1">
      <alignment horizontal="center" vertical="center"/>
    </xf>
    <xf numFmtId="0" fontId="25" fillId="0" borderId="106" xfId="55" applyFont="1" applyBorder="1" applyAlignment="1">
      <alignment horizontal="center" vertical="center"/>
    </xf>
    <xf numFmtId="0" fontId="22" fillId="0" borderId="103" xfId="55" applyFont="1" applyFill="1" applyBorder="1" applyAlignment="1">
      <alignment horizontal="center" vertical="center" shrinkToFit="1"/>
    </xf>
    <xf numFmtId="0" fontId="22" fillId="0" borderId="104" xfId="55" applyFont="1" applyFill="1" applyBorder="1" applyAlignment="1">
      <alignment horizontal="center" vertical="center" shrinkToFit="1"/>
    </xf>
    <xf numFmtId="0" fontId="22" fillId="0" borderId="105" xfId="55" applyFont="1" applyFill="1" applyBorder="1" applyAlignment="1">
      <alignment horizontal="center" vertical="center" shrinkToFit="1"/>
    </xf>
    <xf numFmtId="0" fontId="22" fillId="0" borderId="106" xfId="55" applyFont="1" applyFill="1" applyBorder="1" applyAlignment="1">
      <alignment horizontal="center" vertical="center" shrinkToFit="1"/>
    </xf>
    <xf numFmtId="0" fontId="24" fillId="0" borderId="127" xfId="55" applyFont="1" applyFill="1" applyBorder="1" applyAlignment="1">
      <alignment horizontal="center" vertical="center"/>
    </xf>
    <xf numFmtId="0" fontId="24" fillId="0" borderId="114" xfId="55" applyFont="1" applyFill="1" applyBorder="1" applyAlignment="1">
      <alignment horizontal="center" vertical="center"/>
    </xf>
    <xf numFmtId="0" fontId="24" fillId="0" borderId="115" xfId="55" applyFont="1" applyFill="1" applyBorder="1" applyAlignment="1">
      <alignment horizontal="center" vertical="center"/>
    </xf>
    <xf numFmtId="0" fontId="35" fillId="0" borderId="123" xfId="55" applyFont="1" applyFill="1" applyBorder="1" applyAlignment="1">
      <alignment horizontal="center" vertical="center"/>
    </xf>
    <xf numFmtId="0" fontId="35" fillId="0" borderId="124" xfId="55" applyFont="1" applyFill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 shrinkToFit="1"/>
    </xf>
    <xf numFmtId="0" fontId="22" fillId="0" borderId="104" xfId="55" applyFont="1" applyBorder="1" applyAlignment="1">
      <alignment horizontal="center" vertical="center" shrinkToFit="1"/>
    </xf>
    <xf numFmtId="0" fontId="22" fillId="0" borderId="105" xfId="55" applyFont="1" applyBorder="1" applyAlignment="1">
      <alignment horizontal="center" vertical="center" shrinkToFit="1"/>
    </xf>
    <xf numFmtId="0" fontId="22" fillId="0" borderId="106" xfId="55" applyFont="1" applyBorder="1" applyAlignment="1">
      <alignment horizontal="center" vertical="center" shrinkToFit="1"/>
    </xf>
    <xf numFmtId="0" fontId="24" fillId="0" borderId="113" xfId="55" applyFont="1" applyBorder="1" applyAlignment="1">
      <alignment horizontal="center" vertical="center"/>
    </xf>
    <xf numFmtId="0" fontId="21" fillId="0" borderId="122" xfId="55" applyFont="1" applyBorder="1" applyAlignment="1">
      <alignment horizontal="center" vertical="center"/>
    </xf>
    <xf numFmtId="0" fontId="21" fillId="0" borderId="123" xfId="55" applyFont="1" applyBorder="1" applyAlignment="1">
      <alignment horizontal="center" vertical="center"/>
    </xf>
    <xf numFmtId="0" fontId="21" fillId="0" borderId="124" xfId="55" applyFont="1" applyBorder="1" applyAlignment="1">
      <alignment horizontal="center" vertical="center"/>
    </xf>
    <xf numFmtId="0" fontId="22" fillId="0" borderId="125" xfId="55" applyFont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 wrapText="1"/>
    </xf>
    <xf numFmtId="0" fontId="22" fillId="0" borderId="113" xfId="55" applyFont="1" applyBorder="1" applyAlignment="1">
      <alignment horizontal="center" vertical="center"/>
    </xf>
    <xf numFmtId="0" fontId="22" fillId="0" borderId="114" xfId="55" applyFont="1" applyBorder="1" applyAlignment="1">
      <alignment horizontal="center" vertical="center"/>
    </xf>
    <xf numFmtId="0" fontId="22" fillId="0" borderId="115" xfId="55" applyFont="1" applyBorder="1" applyAlignment="1">
      <alignment horizontal="center" vertical="center"/>
    </xf>
    <xf numFmtId="0" fontId="22" fillId="0" borderId="113" xfId="55" applyFont="1" applyBorder="1" applyAlignment="1">
      <alignment horizontal="left" vertical="center" shrinkToFit="1"/>
    </xf>
    <xf numFmtId="0" fontId="22" fillId="0" borderId="114" xfId="55" applyFont="1" applyBorder="1" applyAlignment="1">
      <alignment horizontal="left" vertical="center" shrinkToFit="1"/>
    </xf>
    <xf numFmtId="0" fontId="22" fillId="0" borderId="115" xfId="55" applyFont="1" applyBorder="1" applyAlignment="1">
      <alignment horizontal="left" vertical="center" shrinkToFit="1"/>
    </xf>
    <xf numFmtId="0" fontId="22" fillId="0" borderId="116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 applyAlignment="1">
      <alignment horizontal="center" vertical="center"/>
    </xf>
    <xf numFmtId="0" fontId="22" fillId="0" borderId="119" xfId="55" applyNumberFormat="1" applyFont="1" applyBorder="1" applyAlignment="1">
      <alignment horizontal="right" vertical="center"/>
    </xf>
    <xf numFmtId="0" fontId="22" fillId="0" borderId="120" xfId="55" applyNumberFormat="1" applyFont="1" applyBorder="1" applyAlignment="1">
      <alignment horizontal="right" vertical="center"/>
    </xf>
    <xf numFmtId="0" fontId="22" fillId="0" borderId="120" xfId="55" applyFont="1" applyBorder="1" applyAlignment="1">
      <alignment horizontal="left" vertical="center"/>
    </xf>
    <xf numFmtId="0" fontId="23" fillId="0" borderId="103" xfId="55" applyFont="1" applyBorder="1" applyAlignment="1">
      <alignment horizontal="center" vertical="center"/>
    </xf>
    <xf numFmtId="0" fontId="23" fillId="0" borderId="108" xfId="55" applyFont="1" applyBorder="1" applyAlignment="1">
      <alignment horizontal="center" vertical="center"/>
    </xf>
    <xf numFmtId="0" fontId="23" fillId="0" borderId="104" xfId="55" applyFont="1" applyBorder="1" applyAlignment="1">
      <alignment horizontal="center" vertical="center"/>
    </xf>
    <xf numFmtId="0" fontId="23" fillId="0" borderId="105" xfId="55" applyFont="1" applyBorder="1" applyAlignment="1">
      <alignment horizontal="center" vertical="center"/>
    </xf>
    <xf numFmtId="0" fontId="23" fillId="0" borderId="102" xfId="55" applyFont="1" applyBorder="1" applyAlignment="1">
      <alignment horizontal="center" vertical="center"/>
    </xf>
    <xf numFmtId="0" fontId="23" fillId="0" borderId="106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2" fillId="0" borderId="123" xfId="55" applyFont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2" fillId="0" borderId="122" xfId="55" applyFont="1" applyBorder="1" applyAlignment="1">
      <alignment horizontal="left" vertical="center"/>
    </xf>
    <xf numFmtId="0" fontId="22" fillId="0" borderId="123" xfId="55" applyFont="1" applyBorder="1" applyAlignment="1">
      <alignment horizontal="left" vertical="center"/>
    </xf>
    <xf numFmtId="0" fontId="22" fillId="0" borderId="124" xfId="55" applyFont="1" applyBorder="1" applyAlignment="1">
      <alignment horizontal="left" vertical="center"/>
    </xf>
    <xf numFmtId="0" fontId="37" fillId="0" borderId="63" xfId="0" applyFont="1" applyFill="1" applyBorder="1" applyAlignment="1" applyProtection="1">
      <alignment horizontal="center" vertical="center" shrinkToFit="1"/>
      <protection locked="0"/>
    </xf>
    <xf numFmtId="0" fontId="37" fillId="0" borderId="150" xfId="0" applyFont="1" applyFill="1" applyBorder="1" applyAlignment="1" applyProtection="1">
      <alignment horizontal="center" vertical="center" shrinkToFit="1"/>
      <protection locked="0"/>
    </xf>
    <xf numFmtId="0" fontId="37" fillId="0" borderId="158" xfId="0" quotePrefix="1" applyFont="1" applyFill="1" applyBorder="1" applyAlignment="1" applyProtection="1">
      <alignment vertical="center" shrinkToFit="1"/>
      <protection locked="0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V75"/>
  <sheetViews>
    <sheetView showGridLines="0" tabSelected="1" view="pageBreakPreview" zoomScale="125" zoomScaleNormal="70" workbookViewId="0">
      <selection activeCell="S9" sqref="S9:V9"/>
    </sheetView>
  </sheetViews>
  <sheetFormatPr defaultColWidth="2.42578125" defaultRowHeight="21" customHeight="1"/>
  <cols>
    <col min="1" max="1" width="10.140625" style="36" customWidth="1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5.7109375" style="37" customWidth="1"/>
    <col min="42" max="43" width="5.140625" style="37" customWidth="1"/>
    <col min="44" max="44" width="14.85546875" style="37" customWidth="1"/>
    <col min="45" max="45" width="3" style="37" customWidth="1"/>
    <col min="46" max="46" width="8.140625" style="37" customWidth="1"/>
    <col min="47" max="47" width="3.85546875" style="37" customWidth="1"/>
    <col min="48" max="48" width="15.85546875" style="37" customWidth="1"/>
    <col min="49" max="49" width="2.42578125" style="37" customWidth="1"/>
    <col min="50" max="178" width="2.85546875" style="37" customWidth="1"/>
    <col min="179" max="225" width="2.85546875" style="36" customWidth="1"/>
    <col min="226" max="226" width="12" style="36" bestFit="1" customWidth="1"/>
    <col min="227" max="227" width="12" style="36" customWidth="1"/>
    <col min="228" max="228" width="10.85546875" style="36" customWidth="1"/>
    <col min="229" max="229" width="12.5703125" style="36" customWidth="1"/>
    <col min="230" max="230" width="15" style="36" customWidth="1"/>
    <col min="231" max="16384" width="2.42578125" style="36"/>
  </cols>
  <sheetData>
    <row r="1" spans="2:230" ht="9.75" customHeight="1"/>
    <row r="2" spans="2:230" ht="8.25" customHeight="1" thickBot="1"/>
    <row r="3" spans="2:230" ht="33" customHeight="1" thickBot="1">
      <c r="B3" s="83">
        <v>2</v>
      </c>
      <c r="C3" s="84">
        <v>0</v>
      </c>
      <c r="D3" s="84">
        <v>2</v>
      </c>
      <c r="E3" s="84">
        <v>0</v>
      </c>
      <c r="F3" s="163" t="s">
        <v>14</v>
      </c>
      <c r="G3" s="163"/>
      <c r="H3" s="164"/>
      <c r="I3" s="168" t="s">
        <v>111</v>
      </c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9"/>
      <c r="AJ3" s="39"/>
      <c r="AK3" s="40"/>
      <c r="AL3" s="159"/>
      <c r="AM3" s="159"/>
      <c r="AO3" s="40"/>
      <c r="AP3" s="40"/>
      <c r="BA3" s="41"/>
      <c r="BB3" s="41"/>
      <c r="BC3" s="41"/>
      <c r="BD3" s="41"/>
      <c r="BE3" s="41"/>
      <c r="HR3" s="41"/>
      <c r="HS3" s="41"/>
      <c r="HT3" s="41"/>
      <c r="HU3" s="41"/>
    </row>
    <row r="4" spans="2:230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43"/>
      <c r="AT4" s="43"/>
      <c r="AU4" s="43"/>
      <c r="BA4" s="41"/>
      <c r="BB4" s="41"/>
      <c r="BC4" s="41"/>
      <c r="BD4" s="41"/>
      <c r="BE4" s="41"/>
      <c r="HR4" s="41"/>
      <c r="HS4" s="41"/>
      <c r="HT4" s="41"/>
      <c r="HU4" s="41"/>
    </row>
    <row r="5" spans="2:230" ht="33" customHeight="1" thickBot="1">
      <c r="B5" s="156" t="s">
        <v>15</v>
      </c>
      <c r="C5" s="157"/>
      <c r="D5" s="157"/>
      <c r="E5" s="157"/>
      <c r="F5" s="158"/>
      <c r="G5" s="165" t="s">
        <v>114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7"/>
      <c r="AQ5" s="44"/>
      <c r="AR5" s="44"/>
      <c r="AS5" s="45"/>
      <c r="AT5" s="44"/>
      <c r="AU5" s="45"/>
      <c r="AV5" s="46"/>
      <c r="BA5" s="41"/>
      <c r="BB5" s="41"/>
      <c r="BC5" s="41"/>
      <c r="BD5" s="41"/>
      <c r="BE5" s="41"/>
      <c r="HR5" s="41"/>
      <c r="HS5" s="41"/>
      <c r="HT5" s="41"/>
      <c r="HU5" s="41"/>
    </row>
    <row r="6" spans="2:230" ht="5.25" customHeight="1" thickBo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K6" s="48"/>
      <c r="AL6" s="48"/>
      <c r="AM6" s="49"/>
      <c r="AN6" s="50"/>
      <c r="AO6" s="51"/>
      <c r="AP6" s="52"/>
      <c r="AQ6" s="52"/>
      <c r="AR6" s="53"/>
      <c r="AS6" s="54"/>
      <c r="AT6" s="54"/>
      <c r="AV6" s="36"/>
      <c r="BA6" s="41"/>
      <c r="BB6" s="41"/>
      <c r="BC6" s="41"/>
      <c r="BD6" s="41"/>
      <c r="BE6" s="41"/>
      <c r="HR6" s="41"/>
      <c r="HS6" s="41"/>
      <c r="HT6" s="41"/>
      <c r="HU6" s="41"/>
    </row>
    <row r="7" spans="2:230" ht="30" customHeight="1" thickBot="1">
      <c r="B7" s="160" t="s">
        <v>16</v>
      </c>
      <c r="C7" s="161"/>
      <c r="D7" s="161"/>
      <c r="E7" s="16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3"/>
      <c r="U7" s="246" t="s">
        <v>16</v>
      </c>
      <c r="V7" s="161"/>
      <c r="W7" s="161"/>
      <c r="X7" s="162"/>
      <c r="Y7" s="185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2"/>
      <c r="AK7" s="89" t="s">
        <v>0</v>
      </c>
      <c r="AL7" s="90" t="s">
        <v>1</v>
      </c>
      <c r="AM7" s="91" t="s">
        <v>25</v>
      </c>
      <c r="AN7" s="112" t="s">
        <v>117</v>
      </c>
      <c r="AO7" s="112" t="s">
        <v>118</v>
      </c>
      <c r="AP7" s="90" t="s">
        <v>26</v>
      </c>
      <c r="AQ7" s="90" t="s">
        <v>2</v>
      </c>
      <c r="AR7" s="113" t="s">
        <v>119</v>
      </c>
      <c r="AS7" s="176" t="s">
        <v>112</v>
      </c>
      <c r="AT7" s="176"/>
      <c r="AU7" s="176"/>
      <c r="AV7" s="92" t="s">
        <v>24</v>
      </c>
      <c r="AX7" s="55"/>
      <c r="AY7" s="55"/>
      <c r="AZ7" s="55"/>
      <c r="BA7" s="56"/>
      <c r="BB7" s="41"/>
      <c r="BC7" s="41"/>
      <c r="BD7" s="56"/>
      <c r="BE7" s="56"/>
      <c r="HS7" s="41" t="s">
        <v>3</v>
      </c>
      <c r="HT7" s="41" t="s">
        <v>4</v>
      </c>
      <c r="HU7" s="41" t="s">
        <v>5</v>
      </c>
      <c r="HV7" s="41" t="s">
        <v>6</v>
      </c>
    </row>
    <row r="8" spans="2:230" ht="30" customHeight="1" thickBot="1">
      <c r="B8" s="259" t="s">
        <v>7</v>
      </c>
      <c r="C8" s="260"/>
      <c r="D8" s="260"/>
      <c r="E8" s="261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5"/>
      <c r="U8" s="247" t="s">
        <v>17</v>
      </c>
      <c r="V8" s="248"/>
      <c r="W8" s="248"/>
      <c r="X8" s="249"/>
      <c r="Y8" s="186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2"/>
      <c r="AK8" s="86">
        <v>1</v>
      </c>
      <c r="AL8" s="106"/>
      <c r="AM8" s="107"/>
      <c r="AN8" s="108"/>
      <c r="AO8" s="109"/>
      <c r="AP8" s="109"/>
      <c r="AQ8" s="110"/>
      <c r="AR8" s="111"/>
      <c r="AS8" s="87"/>
      <c r="AT8" s="177"/>
      <c r="AU8" s="178"/>
      <c r="AV8" s="88"/>
      <c r="AX8" s="55"/>
      <c r="AY8" s="55"/>
      <c r="AZ8" s="55"/>
      <c r="BA8" s="56"/>
      <c r="BB8" s="41"/>
      <c r="BC8" s="41"/>
      <c r="BD8" s="56"/>
      <c r="BE8" s="56"/>
      <c r="HS8" s="36" t="str">
        <f t="shared" ref="HS8:HS21" si="0">TRIM(AM8)&amp; "　"&amp;TRIM(AN8)</f>
        <v>　</v>
      </c>
      <c r="HT8" s="36" t="e">
        <f>ASC(TRIM(#REF!)&amp;" "&amp;TRIM(AO8))</f>
        <v>#REF!</v>
      </c>
      <c r="HU8" s="59" t="str">
        <f t="shared" ref="HU8:HU21" si="1">IF(AQ8 ="","",AQ8)</f>
        <v/>
      </c>
      <c r="HV8" s="59" t="str">
        <f t="shared" ref="HV8:HV21" si="2">IF(AT8="","",AT8)</f>
        <v/>
      </c>
    </row>
    <row r="9" spans="2:230" ht="30" customHeight="1">
      <c r="B9" s="267" t="s">
        <v>27</v>
      </c>
      <c r="C9" s="268"/>
      <c r="D9" s="268"/>
      <c r="E9" s="268"/>
      <c r="F9" s="269"/>
      <c r="G9" s="205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51"/>
      <c r="S9" s="252" t="s">
        <v>18</v>
      </c>
      <c r="T9" s="253"/>
      <c r="U9" s="253"/>
      <c r="V9" s="254"/>
      <c r="W9" s="177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3"/>
      <c r="AK9" s="57">
        <v>2</v>
      </c>
      <c r="AL9" s="94"/>
      <c r="AM9" s="96"/>
      <c r="AN9" s="98"/>
      <c r="AO9" s="100"/>
      <c r="AP9" s="100"/>
      <c r="AQ9" s="102"/>
      <c r="AR9" s="104"/>
      <c r="AS9" s="67"/>
      <c r="AT9" s="147"/>
      <c r="AU9" s="148"/>
      <c r="AV9" s="58"/>
      <c r="AX9" s="55"/>
      <c r="AY9" s="55"/>
      <c r="AZ9" s="55"/>
      <c r="BA9" s="56"/>
      <c r="BB9" s="41"/>
      <c r="BC9" s="41"/>
      <c r="BD9" s="56"/>
      <c r="BE9" s="56"/>
      <c r="HS9" s="36" t="str">
        <f t="shared" si="0"/>
        <v>　</v>
      </c>
      <c r="HT9" s="36" t="e">
        <f>ASC(TRIM(#REF!)&amp;" "&amp;TRIM(AO9))</f>
        <v>#REF!</v>
      </c>
      <c r="HU9" s="59" t="str">
        <f t="shared" si="1"/>
        <v/>
      </c>
      <c r="HV9" s="59" t="str">
        <f t="shared" si="2"/>
        <v/>
      </c>
    </row>
    <row r="10" spans="2:230" ht="30" customHeight="1">
      <c r="B10" s="250" t="s">
        <v>8</v>
      </c>
      <c r="C10" s="174"/>
      <c r="D10" s="174"/>
      <c r="E10" s="174"/>
      <c r="F10" s="175"/>
      <c r="G10" s="264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6"/>
      <c r="S10" s="173" t="s">
        <v>28</v>
      </c>
      <c r="T10" s="174"/>
      <c r="U10" s="174"/>
      <c r="V10" s="175"/>
      <c r="W10" s="170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2"/>
      <c r="AK10" s="57">
        <v>3</v>
      </c>
      <c r="AL10" s="94"/>
      <c r="AM10" s="96"/>
      <c r="AN10" s="98"/>
      <c r="AO10" s="100"/>
      <c r="AP10" s="100"/>
      <c r="AQ10" s="102"/>
      <c r="AR10" s="104"/>
      <c r="AS10" s="67"/>
      <c r="AT10" s="147"/>
      <c r="AU10" s="148"/>
      <c r="AV10" s="60"/>
      <c r="AX10" s="55"/>
      <c r="AY10" s="55"/>
      <c r="AZ10" s="55"/>
      <c r="BA10" s="56"/>
      <c r="BB10" s="41"/>
      <c r="BC10" s="41"/>
      <c r="BD10" s="56"/>
      <c r="BE10" s="56"/>
      <c r="HS10" s="36" t="str">
        <f t="shared" si="0"/>
        <v>　</v>
      </c>
      <c r="HT10" s="36" t="e">
        <f>ASC(TRIM(#REF!)&amp;" "&amp;TRIM(AO10))</f>
        <v>#REF!</v>
      </c>
      <c r="HU10" s="59" t="str">
        <f t="shared" si="1"/>
        <v/>
      </c>
      <c r="HV10" s="59" t="str">
        <f t="shared" si="2"/>
        <v/>
      </c>
    </row>
    <row r="11" spans="2:230" ht="30" customHeight="1">
      <c r="B11" s="255" t="s">
        <v>109</v>
      </c>
      <c r="C11" s="256"/>
      <c r="D11" s="256"/>
      <c r="E11" s="256"/>
      <c r="F11" s="257"/>
      <c r="G11" s="221" t="s">
        <v>29</v>
      </c>
      <c r="H11" s="221"/>
      <c r="I11" s="61" t="s">
        <v>30</v>
      </c>
      <c r="J11" s="221" t="s">
        <v>19</v>
      </c>
      <c r="K11" s="221"/>
      <c r="L11" s="61" t="s">
        <v>31</v>
      </c>
      <c r="M11" s="187"/>
      <c r="N11" s="187"/>
      <c r="O11" s="187"/>
      <c r="P11" s="187"/>
      <c r="Q11" s="187"/>
      <c r="R11" s="187"/>
      <c r="S11" s="187"/>
      <c r="T11" s="187"/>
      <c r="U11" s="188" t="s">
        <v>32</v>
      </c>
      <c r="V11" s="189"/>
      <c r="W11" s="222" t="s">
        <v>33</v>
      </c>
      <c r="X11" s="188"/>
      <c r="Y11" s="188"/>
      <c r="Z11" s="223"/>
      <c r="AA11" s="182"/>
      <c r="AB11" s="183"/>
      <c r="AC11" s="183"/>
      <c r="AD11" s="183"/>
      <c r="AE11" s="183"/>
      <c r="AF11" s="183"/>
      <c r="AG11" s="183"/>
      <c r="AH11" s="183"/>
      <c r="AI11" s="184"/>
      <c r="AK11" s="57">
        <v>4</v>
      </c>
      <c r="AL11" s="94"/>
      <c r="AM11" s="96"/>
      <c r="AN11" s="98"/>
      <c r="AO11" s="100"/>
      <c r="AP11" s="100"/>
      <c r="AQ11" s="102"/>
      <c r="AR11" s="104"/>
      <c r="AS11" s="67"/>
      <c r="AT11" s="147"/>
      <c r="AU11" s="148"/>
      <c r="AV11" s="58"/>
      <c r="AX11" s="55"/>
      <c r="AY11" s="55"/>
      <c r="AZ11" s="55"/>
      <c r="BA11" s="56"/>
      <c r="BB11" s="41"/>
      <c r="BC11" s="41"/>
      <c r="BD11" s="56"/>
      <c r="BE11" s="56"/>
      <c r="HS11" s="36" t="str">
        <f t="shared" si="0"/>
        <v>　</v>
      </c>
      <c r="HT11" s="36" t="e">
        <f>ASC(TRIM(#REF!)&amp;" "&amp;TRIM(AO11))</f>
        <v>#REF!</v>
      </c>
      <c r="HU11" s="59" t="str">
        <f t="shared" si="1"/>
        <v/>
      </c>
      <c r="HV11" s="59" t="str">
        <f t="shared" si="2"/>
        <v/>
      </c>
    </row>
    <row r="12" spans="2:230" ht="30" customHeight="1" thickBot="1">
      <c r="B12" s="62" t="s">
        <v>9</v>
      </c>
      <c r="C12" s="258"/>
      <c r="D12" s="258"/>
      <c r="E12" s="258"/>
      <c r="F12" s="258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6"/>
      <c r="W12" s="218" t="s">
        <v>34</v>
      </c>
      <c r="X12" s="219"/>
      <c r="Y12" s="219"/>
      <c r="Z12" s="220"/>
      <c r="AA12" s="179"/>
      <c r="AB12" s="180"/>
      <c r="AC12" s="180"/>
      <c r="AD12" s="180"/>
      <c r="AE12" s="180"/>
      <c r="AF12" s="180"/>
      <c r="AG12" s="180"/>
      <c r="AH12" s="180"/>
      <c r="AI12" s="181"/>
      <c r="AK12" s="57">
        <v>5</v>
      </c>
      <c r="AL12" s="94"/>
      <c r="AM12" s="96"/>
      <c r="AN12" s="98"/>
      <c r="AO12" s="100"/>
      <c r="AP12" s="100"/>
      <c r="AQ12" s="102"/>
      <c r="AR12" s="104"/>
      <c r="AS12" s="67"/>
      <c r="AT12" s="147"/>
      <c r="AU12" s="148"/>
      <c r="AV12" s="60"/>
      <c r="AX12" s="55"/>
      <c r="AY12" s="55"/>
      <c r="AZ12" s="55"/>
      <c r="BA12" s="56"/>
      <c r="BB12" s="41"/>
      <c r="BC12" s="41"/>
      <c r="BD12" s="56"/>
      <c r="BE12" s="56"/>
      <c r="HS12" s="36" t="str">
        <f t="shared" si="0"/>
        <v>　</v>
      </c>
      <c r="HT12" s="36" t="e">
        <f>ASC(TRIM(#REF!)&amp;" "&amp;TRIM(AO12))</f>
        <v>#REF!</v>
      </c>
      <c r="HU12" s="59" t="str">
        <f t="shared" si="1"/>
        <v/>
      </c>
      <c r="HV12" s="59" t="str">
        <f t="shared" si="2"/>
        <v/>
      </c>
    </row>
    <row r="13" spans="2:230" ht="30" customHeight="1" thickBot="1">
      <c r="B13" s="227" t="s">
        <v>10</v>
      </c>
      <c r="C13" s="228"/>
      <c r="D13" s="228"/>
      <c r="E13" s="228"/>
      <c r="F13" s="228"/>
      <c r="G13" s="229"/>
      <c r="H13" s="63"/>
      <c r="I13" s="64"/>
      <c r="J13" s="239" t="s">
        <v>35</v>
      </c>
      <c r="K13" s="210" t="s">
        <v>11</v>
      </c>
      <c r="L13" s="210"/>
      <c r="M13" s="210"/>
      <c r="N13" s="211"/>
      <c r="O13" s="215" t="s">
        <v>12</v>
      </c>
      <c r="P13" s="210"/>
      <c r="Q13" s="210"/>
      <c r="R13" s="211"/>
      <c r="S13" s="216" t="s">
        <v>36</v>
      </c>
      <c r="T13" s="217"/>
      <c r="U13" s="217"/>
      <c r="V13" s="217"/>
      <c r="W13" s="207" t="s">
        <v>37</v>
      </c>
      <c r="X13" s="210" t="s">
        <v>11</v>
      </c>
      <c r="Y13" s="210"/>
      <c r="Z13" s="210"/>
      <c r="AA13" s="211"/>
      <c r="AB13" s="215" t="s">
        <v>12</v>
      </c>
      <c r="AC13" s="210"/>
      <c r="AD13" s="210"/>
      <c r="AE13" s="211"/>
      <c r="AF13" s="216" t="s">
        <v>36</v>
      </c>
      <c r="AG13" s="217"/>
      <c r="AH13" s="217"/>
      <c r="AI13" s="270"/>
      <c r="AK13" s="57">
        <v>6</v>
      </c>
      <c r="AL13" s="94"/>
      <c r="AM13" s="96"/>
      <c r="AN13" s="98"/>
      <c r="AO13" s="100"/>
      <c r="AP13" s="100"/>
      <c r="AQ13" s="102"/>
      <c r="AR13" s="104"/>
      <c r="AS13" s="67"/>
      <c r="AT13" s="147"/>
      <c r="AU13" s="148"/>
      <c r="AV13" s="60"/>
      <c r="AX13" s="55"/>
      <c r="AY13" s="55"/>
      <c r="AZ13" s="55"/>
      <c r="BA13" s="56"/>
      <c r="BB13" s="41"/>
      <c r="BC13" s="41"/>
      <c r="BD13" s="56"/>
      <c r="BE13" s="56"/>
      <c r="HR13" s="41"/>
      <c r="HS13" s="36" t="str">
        <f t="shared" si="0"/>
        <v>　</v>
      </c>
      <c r="HT13" s="36" t="e">
        <f>ASC(TRIM(#REF!)&amp;" "&amp;TRIM(AO13))</f>
        <v>#REF!</v>
      </c>
      <c r="HU13" s="59" t="str">
        <f t="shared" si="1"/>
        <v/>
      </c>
      <c r="HV13" s="59" t="str">
        <f t="shared" si="2"/>
        <v/>
      </c>
    </row>
    <row r="14" spans="2:230" ht="30" customHeight="1" thickTop="1">
      <c r="B14" s="230"/>
      <c r="C14" s="231"/>
      <c r="D14" s="231"/>
      <c r="E14" s="231"/>
      <c r="F14" s="231"/>
      <c r="G14" s="232"/>
      <c r="H14" s="237" t="s">
        <v>38</v>
      </c>
      <c r="I14" s="238"/>
      <c r="J14" s="240"/>
      <c r="K14" s="205"/>
      <c r="L14" s="205"/>
      <c r="M14" s="205"/>
      <c r="N14" s="206"/>
      <c r="O14" s="202"/>
      <c r="P14" s="203"/>
      <c r="Q14" s="203"/>
      <c r="R14" s="204"/>
      <c r="S14" s="202"/>
      <c r="T14" s="203"/>
      <c r="U14" s="203"/>
      <c r="V14" s="204"/>
      <c r="W14" s="208"/>
      <c r="X14" s="205"/>
      <c r="Y14" s="203"/>
      <c r="Z14" s="203"/>
      <c r="AA14" s="204"/>
      <c r="AB14" s="202"/>
      <c r="AC14" s="203"/>
      <c r="AD14" s="203"/>
      <c r="AE14" s="204"/>
      <c r="AF14" s="202"/>
      <c r="AG14" s="203"/>
      <c r="AH14" s="203"/>
      <c r="AI14" s="236"/>
      <c r="AK14" s="57">
        <v>7</v>
      </c>
      <c r="AL14" s="94"/>
      <c r="AM14" s="96"/>
      <c r="AN14" s="98"/>
      <c r="AO14" s="100"/>
      <c r="AP14" s="100"/>
      <c r="AQ14" s="102"/>
      <c r="AR14" s="104"/>
      <c r="AS14" s="67"/>
      <c r="AT14" s="147"/>
      <c r="AU14" s="148"/>
      <c r="AV14" s="60"/>
      <c r="AX14" s="55"/>
      <c r="AY14" s="55"/>
      <c r="AZ14" s="55"/>
      <c r="BA14" s="56"/>
      <c r="BB14" s="41"/>
      <c r="BC14" s="41"/>
      <c r="BD14" s="56"/>
      <c r="BE14" s="56"/>
      <c r="HS14" s="36" t="str">
        <f t="shared" si="0"/>
        <v>　</v>
      </c>
      <c r="HT14" s="36" t="e">
        <f>ASC(TRIM(#REF!)&amp;" "&amp;TRIM(AO14))</f>
        <v>#REF!</v>
      </c>
      <c r="HU14" s="59" t="str">
        <f t="shared" si="1"/>
        <v/>
      </c>
      <c r="HV14" s="59" t="str">
        <f t="shared" si="2"/>
        <v/>
      </c>
    </row>
    <row r="15" spans="2:230" ht="30" customHeight="1" thickBot="1">
      <c r="B15" s="233"/>
      <c r="C15" s="234"/>
      <c r="D15" s="234"/>
      <c r="E15" s="234"/>
      <c r="F15" s="234"/>
      <c r="G15" s="235"/>
      <c r="H15" s="199" t="s">
        <v>39</v>
      </c>
      <c r="I15" s="200"/>
      <c r="J15" s="241"/>
      <c r="K15" s="205"/>
      <c r="L15" s="205"/>
      <c r="M15" s="205"/>
      <c r="N15" s="206"/>
      <c r="O15" s="202"/>
      <c r="P15" s="203"/>
      <c r="Q15" s="203"/>
      <c r="R15" s="204"/>
      <c r="S15" s="202"/>
      <c r="T15" s="203"/>
      <c r="U15" s="203"/>
      <c r="V15" s="204"/>
      <c r="W15" s="209"/>
      <c r="X15" s="214"/>
      <c r="Y15" s="153"/>
      <c r="Z15" s="153"/>
      <c r="AA15" s="154"/>
      <c r="AB15" s="152"/>
      <c r="AC15" s="153"/>
      <c r="AD15" s="153"/>
      <c r="AE15" s="154"/>
      <c r="AF15" s="152"/>
      <c r="AG15" s="153"/>
      <c r="AH15" s="153"/>
      <c r="AI15" s="155"/>
      <c r="AK15" s="65">
        <v>8</v>
      </c>
      <c r="AL15" s="94"/>
      <c r="AM15" s="96"/>
      <c r="AN15" s="98"/>
      <c r="AO15" s="100"/>
      <c r="AP15" s="100"/>
      <c r="AQ15" s="102"/>
      <c r="AR15" s="104"/>
      <c r="AS15" s="67"/>
      <c r="AT15" s="147"/>
      <c r="AU15" s="148"/>
      <c r="AV15" s="60"/>
      <c r="AX15" s="55"/>
      <c r="AY15" s="55"/>
      <c r="AZ15" s="55"/>
      <c r="BA15" s="56"/>
      <c r="BB15" s="41"/>
      <c r="BC15" s="41"/>
      <c r="BD15" s="56"/>
      <c r="BE15" s="56"/>
      <c r="HS15" s="36" t="str">
        <f t="shared" si="0"/>
        <v>　</v>
      </c>
      <c r="HT15" s="36" t="e">
        <f>ASC(TRIM(#REF!)&amp;" "&amp;TRIM(AO15))</f>
        <v>#REF!</v>
      </c>
      <c r="HU15" s="59" t="str">
        <f t="shared" si="1"/>
        <v/>
      </c>
      <c r="HV15" s="59" t="str">
        <f t="shared" si="2"/>
        <v/>
      </c>
    </row>
    <row r="16" spans="2:230" ht="30" customHeight="1" thickBot="1">
      <c r="B16" s="193" t="s">
        <v>20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5"/>
      <c r="AK16" s="65">
        <v>9</v>
      </c>
      <c r="AL16" s="94"/>
      <c r="AM16" s="96"/>
      <c r="AN16" s="98"/>
      <c r="AO16" s="100"/>
      <c r="AP16" s="100"/>
      <c r="AQ16" s="102"/>
      <c r="AR16" s="104"/>
      <c r="AS16" s="67"/>
      <c r="AT16" s="147"/>
      <c r="AU16" s="148"/>
      <c r="AV16" s="60"/>
      <c r="AX16" s="55"/>
      <c r="AY16" s="55"/>
      <c r="AZ16" s="55"/>
      <c r="BA16" s="56"/>
      <c r="BB16" s="41"/>
      <c r="BC16" s="41"/>
      <c r="BD16" s="56"/>
      <c r="BE16" s="56"/>
      <c r="HS16" s="36" t="str">
        <f t="shared" si="0"/>
        <v>　</v>
      </c>
      <c r="HT16" s="36" t="e">
        <f>ASC(TRIM(#REF!)&amp;" "&amp;TRIM(AO16))</f>
        <v>#REF!</v>
      </c>
      <c r="HU16" s="59" t="str">
        <f t="shared" si="1"/>
        <v/>
      </c>
      <c r="HV16" s="59" t="str">
        <f t="shared" si="2"/>
        <v/>
      </c>
    </row>
    <row r="17" spans="2:230" ht="30" customHeight="1" thickBot="1">
      <c r="B17" s="190" t="s">
        <v>13</v>
      </c>
      <c r="C17" s="191"/>
      <c r="D17" s="191"/>
      <c r="E17" s="191"/>
      <c r="F17" s="192"/>
      <c r="G17" s="198" t="s">
        <v>40</v>
      </c>
      <c r="H17" s="191"/>
      <c r="I17" s="191"/>
      <c r="J17" s="191"/>
      <c r="K17" s="191"/>
      <c r="L17" s="191"/>
      <c r="M17" s="191"/>
      <c r="N17" s="192"/>
      <c r="O17" s="198" t="s">
        <v>41</v>
      </c>
      <c r="P17" s="191"/>
      <c r="Q17" s="191"/>
      <c r="R17" s="191"/>
      <c r="S17" s="191"/>
      <c r="T17" s="191"/>
      <c r="U17" s="192"/>
      <c r="V17" s="198" t="s">
        <v>42</v>
      </c>
      <c r="W17" s="191"/>
      <c r="X17" s="191"/>
      <c r="Y17" s="191"/>
      <c r="Z17" s="191"/>
      <c r="AA17" s="192"/>
      <c r="AB17" s="198" t="s">
        <v>43</v>
      </c>
      <c r="AC17" s="191"/>
      <c r="AD17" s="191"/>
      <c r="AE17" s="191"/>
      <c r="AF17" s="191"/>
      <c r="AG17" s="191"/>
      <c r="AH17" s="191"/>
      <c r="AI17" s="201"/>
      <c r="AK17" s="65">
        <v>10</v>
      </c>
      <c r="AL17" s="94"/>
      <c r="AM17" s="96"/>
      <c r="AN17" s="98"/>
      <c r="AO17" s="100"/>
      <c r="AP17" s="100"/>
      <c r="AQ17" s="102"/>
      <c r="AR17" s="104"/>
      <c r="AS17" s="67"/>
      <c r="AT17" s="147"/>
      <c r="AU17" s="148"/>
      <c r="AV17" s="60"/>
      <c r="AX17" s="55"/>
      <c r="AY17" s="55"/>
      <c r="AZ17" s="55"/>
      <c r="BA17" s="56"/>
      <c r="BB17" s="41"/>
      <c r="BC17" s="41"/>
      <c r="BD17" s="56"/>
      <c r="BE17" s="56"/>
      <c r="HS17" s="36" t="str">
        <f t="shared" si="0"/>
        <v>　</v>
      </c>
      <c r="HT17" s="36" t="e">
        <f>ASC(TRIM(#REF!)&amp;" "&amp;TRIM(AO17))</f>
        <v>#REF!</v>
      </c>
      <c r="HU17" s="59" t="str">
        <f t="shared" si="1"/>
        <v/>
      </c>
      <c r="HV17" s="59" t="str">
        <f t="shared" si="2"/>
        <v/>
      </c>
    </row>
    <row r="18" spans="2:230" ht="30" customHeight="1" thickTop="1">
      <c r="B18" s="212" t="s">
        <v>44</v>
      </c>
      <c r="C18" s="213"/>
      <c r="D18" s="213"/>
      <c r="E18" s="213"/>
      <c r="F18" s="21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49"/>
      <c r="W18" s="149"/>
      <c r="X18" s="149"/>
      <c r="Y18" s="149"/>
      <c r="Z18" s="149"/>
      <c r="AA18" s="149"/>
      <c r="AB18" s="150"/>
      <c r="AC18" s="150"/>
      <c r="AD18" s="150"/>
      <c r="AE18" s="150"/>
      <c r="AF18" s="150"/>
      <c r="AG18" s="150"/>
      <c r="AH18" s="150"/>
      <c r="AI18" s="151"/>
      <c r="AJ18" s="66"/>
      <c r="AK18" s="65">
        <v>11</v>
      </c>
      <c r="AL18" s="94"/>
      <c r="AM18" s="96"/>
      <c r="AN18" s="98"/>
      <c r="AO18" s="100"/>
      <c r="AP18" s="100"/>
      <c r="AQ18" s="102"/>
      <c r="AR18" s="104"/>
      <c r="AS18" s="67"/>
      <c r="AT18" s="147"/>
      <c r="AU18" s="148"/>
      <c r="AV18" s="60"/>
      <c r="AX18" s="55"/>
      <c r="AY18" s="55"/>
      <c r="AZ18" s="55"/>
      <c r="BA18" s="56"/>
      <c r="BB18" s="41"/>
      <c r="BC18" s="41"/>
      <c r="BD18" s="56"/>
      <c r="BE18" s="56"/>
      <c r="HS18" s="36" t="str">
        <f t="shared" si="0"/>
        <v>　</v>
      </c>
      <c r="HT18" s="36" t="e">
        <f>ASC(TRIM(#REF!)&amp;" "&amp;TRIM(AO18))</f>
        <v>#REF!</v>
      </c>
      <c r="HU18" s="59" t="str">
        <f t="shared" si="1"/>
        <v/>
      </c>
      <c r="HV18" s="59" t="str">
        <f t="shared" si="2"/>
        <v/>
      </c>
    </row>
    <row r="19" spans="2:230" ht="30" customHeight="1">
      <c r="B19" s="196"/>
      <c r="C19" s="197"/>
      <c r="D19" s="197"/>
      <c r="E19" s="197"/>
      <c r="F19" s="197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49"/>
      <c r="W19" s="149"/>
      <c r="X19" s="149"/>
      <c r="Y19" s="149"/>
      <c r="Z19" s="149"/>
      <c r="AA19" s="149"/>
      <c r="AB19" s="150"/>
      <c r="AC19" s="150"/>
      <c r="AD19" s="150"/>
      <c r="AE19" s="150"/>
      <c r="AF19" s="150"/>
      <c r="AG19" s="150"/>
      <c r="AH19" s="150"/>
      <c r="AI19" s="151"/>
      <c r="AK19" s="65">
        <v>12</v>
      </c>
      <c r="AL19" s="94"/>
      <c r="AM19" s="96"/>
      <c r="AN19" s="98"/>
      <c r="AO19" s="100"/>
      <c r="AP19" s="100"/>
      <c r="AQ19" s="102"/>
      <c r="AR19" s="104"/>
      <c r="AS19" s="67"/>
      <c r="AT19" s="147"/>
      <c r="AU19" s="148"/>
      <c r="AV19" s="60"/>
      <c r="AX19" s="55"/>
      <c r="AY19" s="55"/>
      <c r="AZ19" s="55"/>
      <c r="BA19" s="56"/>
      <c r="BB19" s="41"/>
      <c r="BC19" s="41"/>
      <c r="BD19" s="56"/>
      <c r="BE19" s="56"/>
      <c r="HS19" s="36" t="str">
        <f t="shared" si="0"/>
        <v>　</v>
      </c>
      <c r="HT19" s="36" t="e">
        <f>ASC(TRIM(#REF!)&amp;" "&amp;TRIM(AO19))</f>
        <v>#REF!</v>
      </c>
      <c r="HU19" s="59" t="str">
        <f t="shared" si="1"/>
        <v/>
      </c>
      <c r="HV19" s="59" t="str">
        <f t="shared" si="2"/>
        <v/>
      </c>
    </row>
    <row r="20" spans="2:230" ht="30" customHeight="1">
      <c r="B20" s="196"/>
      <c r="C20" s="197"/>
      <c r="D20" s="197"/>
      <c r="E20" s="197"/>
      <c r="F20" s="197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49"/>
      <c r="W20" s="149"/>
      <c r="X20" s="149"/>
      <c r="Y20" s="149"/>
      <c r="Z20" s="149"/>
      <c r="AA20" s="149"/>
      <c r="AB20" s="150"/>
      <c r="AC20" s="150"/>
      <c r="AD20" s="150"/>
      <c r="AE20" s="150"/>
      <c r="AF20" s="150"/>
      <c r="AG20" s="150"/>
      <c r="AH20" s="150"/>
      <c r="AI20" s="151"/>
      <c r="AK20" s="65">
        <v>13</v>
      </c>
      <c r="AL20" s="94"/>
      <c r="AM20" s="96"/>
      <c r="AN20" s="98"/>
      <c r="AO20" s="100"/>
      <c r="AP20" s="100"/>
      <c r="AQ20" s="102"/>
      <c r="AR20" s="104"/>
      <c r="AS20" s="67"/>
      <c r="AT20" s="147"/>
      <c r="AU20" s="148"/>
      <c r="AV20" s="60"/>
      <c r="AX20" s="55"/>
      <c r="AY20" s="55"/>
      <c r="AZ20" s="55"/>
      <c r="BA20" s="56"/>
      <c r="BB20" s="41"/>
      <c r="BC20" s="41"/>
      <c r="BD20" s="56"/>
      <c r="BE20" s="56"/>
      <c r="HS20" s="36" t="str">
        <f t="shared" si="0"/>
        <v>　</v>
      </c>
      <c r="HT20" s="36" t="e">
        <f>ASC(TRIM(#REF!)&amp;" "&amp;TRIM(AO20))</f>
        <v>#REF!</v>
      </c>
      <c r="HU20" s="59" t="str">
        <f t="shared" si="1"/>
        <v/>
      </c>
      <c r="HV20" s="59" t="str">
        <f t="shared" si="2"/>
        <v/>
      </c>
    </row>
    <row r="21" spans="2:230" ht="30" customHeight="1">
      <c r="B21" s="196"/>
      <c r="C21" s="197"/>
      <c r="D21" s="197"/>
      <c r="E21" s="197"/>
      <c r="F21" s="197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51"/>
      <c r="AK21" s="65">
        <v>14</v>
      </c>
      <c r="AL21" s="94"/>
      <c r="AM21" s="96"/>
      <c r="AN21" s="98"/>
      <c r="AO21" s="100"/>
      <c r="AP21" s="100"/>
      <c r="AQ21" s="102"/>
      <c r="AR21" s="104"/>
      <c r="AS21" s="67"/>
      <c r="AT21" s="147"/>
      <c r="AU21" s="148"/>
      <c r="AV21" s="60"/>
      <c r="AX21" s="55"/>
      <c r="AY21" s="55"/>
      <c r="AZ21" s="55"/>
      <c r="BA21" s="56"/>
      <c r="BB21" s="41"/>
      <c r="BC21" s="41"/>
      <c r="BD21" s="56"/>
      <c r="BE21" s="56"/>
      <c r="HS21" s="36" t="str">
        <f t="shared" si="0"/>
        <v>　</v>
      </c>
      <c r="HT21" s="36" t="e">
        <f>ASC(TRIM(#REF!)&amp;" "&amp;TRIM(AO21))</f>
        <v>#REF!</v>
      </c>
      <c r="HU21" s="59" t="str">
        <f t="shared" si="1"/>
        <v/>
      </c>
      <c r="HV21" s="59" t="str">
        <f t="shared" si="2"/>
        <v/>
      </c>
    </row>
    <row r="22" spans="2:230" ht="30" customHeight="1">
      <c r="B22" s="196"/>
      <c r="C22" s="197"/>
      <c r="D22" s="197"/>
      <c r="E22" s="197"/>
      <c r="F22" s="197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51"/>
      <c r="AK22" s="65">
        <v>15</v>
      </c>
      <c r="AL22" s="94"/>
      <c r="AM22" s="96"/>
      <c r="AN22" s="98"/>
      <c r="AO22" s="100"/>
      <c r="AP22" s="100"/>
      <c r="AQ22" s="102"/>
      <c r="AR22" s="104"/>
      <c r="AS22" s="67"/>
      <c r="AT22" s="147"/>
      <c r="AU22" s="148"/>
      <c r="AV22" s="60"/>
      <c r="AX22" s="55"/>
      <c r="AY22" s="55"/>
      <c r="AZ22" s="55"/>
      <c r="BA22" s="56"/>
      <c r="BB22" s="41"/>
      <c r="BC22" s="41"/>
      <c r="BD22" s="56"/>
      <c r="BE22" s="56"/>
      <c r="HS22" s="36" t="e">
        <f>TRIM(#REF!)&amp; "　"&amp;TRIM(#REF!)</f>
        <v>#REF!</v>
      </c>
      <c r="HT22" s="36" t="e">
        <f>ASC(TRIM(#REF!)&amp;" "&amp;TRIM(#REF!))</f>
        <v>#REF!</v>
      </c>
      <c r="HU22" s="59" t="e">
        <f>IF(#REF! ="","",#REF!)</f>
        <v>#REF!</v>
      </c>
      <c r="HV22" s="59" t="e">
        <f>IF(#REF!="","",#REF!)</f>
        <v>#REF!</v>
      </c>
    </row>
    <row r="23" spans="2:230" ht="30" customHeight="1" thickBot="1">
      <c r="B23" s="196"/>
      <c r="C23" s="197"/>
      <c r="D23" s="197"/>
      <c r="E23" s="197"/>
      <c r="F23" s="197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3"/>
      <c r="AK23" s="65">
        <v>16</v>
      </c>
      <c r="AL23" s="94"/>
      <c r="AM23" s="96"/>
      <c r="AN23" s="98"/>
      <c r="AO23" s="100"/>
      <c r="AP23" s="100"/>
      <c r="AQ23" s="102"/>
      <c r="AR23" s="104"/>
      <c r="AS23" s="67"/>
      <c r="AT23" s="147"/>
      <c r="AU23" s="148"/>
      <c r="AV23" s="60"/>
      <c r="AX23" s="55"/>
      <c r="AY23" s="55"/>
      <c r="AZ23" s="55"/>
      <c r="BA23" s="56"/>
      <c r="BB23" s="41"/>
      <c r="BC23" s="41"/>
      <c r="BD23" s="56"/>
      <c r="BE23" s="56"/>
      <c r="HU23" s="59"/>
      <c r="HV23" s="59"/>
    </row>
    <row r="24" spans="2:230" ht="30" customHeight="1" thickBot="1">
      <c r="B24" s="276" t="s">
        <v>50</v>
      </c>
      <c r="C24" s="276"/>
      <c r="D24" s="276"/>
      <c r="E24" s="276"/>
      <c r="F24" s="276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68"/>
      <c r="W24" s="68"/>
      <c r="X24" s="68"/>
      <c r="Y24" s="68"/>
      <c r="Z24" s="68"/>
      <c r="AA24" s="68"/>
      <c r="AB24" s="69"/>
      <c r="AC24" s="69"/>
      <c r="AD24" s="69"/>
      <c r="AE24" s="69"/>
      <c r="AF24" s="69"/>
      <c r="AG24" s="69"/>
      <c r="AH24" s="69"/>
      <c r="AI24" s="69"/>
      <c r="AK24" s="65">
        <v>17</v>
      </c>
      <c r="AL24" s="94"/>
      <c r="AM24" s="96"/>
      <c r="AN24" s="98"/>
      <c r="AO24" s="100"/>
      <c r="AP24" s="100"/>
      <c r="AQ24" s="102"/>
      <c r="AR24" s="104"/>
      <c r="AS24" s="67"/>
      <c r="AT24" s="147"/>
      <c r="AU24" s="148"/>
      <c r="AV24" s="60"/>
      <c r="AX24" s="55"/>
      <c r="AY24" s="55"/>
      <c r="AZ24" s="55"/>
      <c r="BA24" s="56"/>
      <c r="BB24" s="41"/>
      <c r="BC24" s="41"/>
      <c r="BD24" s="56"/>
      <c r="BE24" s="56"/>
      <c r="HU24" s="59"/>
      <c r="HV24" s="59"/>
    </row>
    <row r="25" spans="2:230" ht="30" customHeight="1" thickBot="1">
      <c r="B25" s="281" t="s">
        <v>45</v>
      </c>
      <c r="C25" s="117"/>
      <c r="D25" s="117"/>
      <c r="E25" s="117"/>
      <c r="F25" s="117" t="s">
        <v>46</v>
      </c>
      <c r="G25" s="117"/>
      <c r="H25" s="117"/>
      <c r="I25" s="117"/>
      <c r="J25" s="117"/>
      <c r="K25" s="116" t="s">
        <v>115</v>
      </c>
      <c r="L25" s="117"/>
      <c r="M25" s="117"/>
      <c r="N25" s="117"/>
      <c r="O25" s="117"/>
      <c r="P25" s="117"/>
      <c r="Q25" s="117" t="s">
        <v>47</v>
      </c>
      <c r="R25" s="117"/>
      <c r="S25" s="117"/>
      <c r="T25" s="117"/>
      <c r="U25" s="117" t="s">
        <v>48</v>
      </c>
      <c r="V25" s="117"/>
      <c r="W25" s="117"/>
      <c r="X25" s="117"/>
      <c r="Y25" s="117"/>
      <c r="Z25" s="118" t="s">
        <v>116</v>
      </c>
      <c r="AA25" s="118"/>
      <c r="AB25" s="118"/>
      <c r="AC25" s="118"/>
      <c r="AD25" s="118"/>
      <c r="AE25" s="118"/>
      <c r="AF25" s="117" t="s">
        <v>49</v>
      </c>
      <c r="AG25" s="117"/>
      <c r="AH25" s="117"/>
      <c r="AI25" s="274"/>
      <c r="AK25" s="65">
        <v>18</v>
      </c>
      <c r="AL25" s="94"/>
      <c r="AM25" s="96"/>
      <c r="AN25" s="98"/>
      <c r="AO25" s="100"/>
      <c r="AP25" s="100"/>
      <c r="AQ25" s="102"/>
      <c r="AR25" s="104"/>
      <c r="AS25" s="67"/>
      <c r="AT25" s="147"/>
      <c r="AU25" s="148"/>
      <c r="AV25" s="60"/>
      <c r="AX25" s="55"/>
      <c r="AY25" s="55"/>
      <c r="AZ25" s="55"/>
      <c r="BA25" s="56"/>
      <c r="BB25" s="41"/>
      <c r="BC25" s="41"/>
      <c r="BD25" s="56"/>
      <c r="BE25" s="56"/>
      <c r="HU25" s="59"/>
      <c r="HV25" s="59"/>
    </row>
    <row r="26" spans="2:230" ht="30" customHeight="1" thickTop="1">
      <c r="B26" s="129"/>
      <c r="C26" s="130"/>
      <c r="D26" s="130"/>
      <c r="E26" s="130"/>
      <c r="F26" s="130"/>
      <c r="G26" s="130"/>
      <c r="H26" s="130"/>
      <c r="I26" s="130"/>
      <c r="J26" s="130"/>
      <c r="K26" s="277"/>
      <c r="L26" s="278"/>
      <c r="M26" s="278"/>
      <c r="N26" s="278"/>
      <c r="O26" s="278"/>
      <c r="P26" s="278"/>
      <c r="Q26" s="279"/>
      <c r="R26" s="279"/>
      <c r="S26" s="279"/>
      <c r="T26" s="279"/>
      <c r="U26" s="279"/>
      <c r="V26" s="279"/>
      <c r="W26" s="279"/>
      <c r="X26" s="279"/>
      <c r="Y26" s="279"/>
      <c r="Z26" s="280"/>
      <c r="AA26" s="280"/>
      <c r="AB26" s="280"/>
      <c r="AC26" s="280"/>
      <c r="AD26" s="280"/>
      <c r="AE26" s="280"/>
      <c r="AF26" s="119" t="s">
        <v>51</v>
      </c>
      <c r="AG26" s="119"/>
      <c r="AH26" s="119"/>
      <c r="AI26" s="120"/>
      <c r="AK26" s="65">
        <v>19</v>
      </c>
      <c r="AL26" s="94"/>
      <c r="AM26" s="96"/>
      <c r="AN26" s="98"/>
      <c r="AO26" s="100"/>
      <c r="AP26" s="100"/>
      <c r="AQ26" s="102"/>
      <c r="AR26" s="104"/>
      <c r="AS26" s="67"/>
      <c r="AT26" s="148"/>
      <c r="AU26" s="271"/>
      <c r="AV26" s="60"/>
      <c r="AX26" s="55"/>
      <c r="AY26" s="55"/>
      <c r="AZ26" s="55"/>
      <c r="BA26" s="56"/>
      <c r="BB26" s="41"/>
      <c r="BC26" s="41"/>
      <c r="BD26" s="56"/>
      <c r="BE26" s="56"/>
      <c r="HU26" s="59"/>
      <c r="HV26" s="59"/>
    </row>
    <row r="27" spans="2:230" ht="30" customHeight="1" thickBot="1">
      <c r="B27" s="121"/>
      <c r="C27" s="122"/>
      <c r="D27" s="122"/>
      <c r="E27" s="122"/>
      <c r="F27" s="122"/>
      <c r="G27" s="122"/>
      <c r="H27" s="122"/>
      <c r="I27" s="122"/>
      <c r="J27" s="122"/>
      <c r="K27" s="123"/>
      <c r="L27" s="124"/>
      <c r="M27" s="124"/>
      <c r="N27" s="124"/>
      <c r="O27" s="124"/>
      <c r="P27" s="124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26"/>
      <c r="AB27" s="126"/>
      <c r="AC27" s="126"/>
      <c r="AD27" s="126"/>
      <c r="AE27" s="126"/>
      <c r="AF27" s="127" t="s">
        <v>51</v>
      </c>
      <c r="AG27" s="127"/>
      <c r="AH27" s="127"/>
      <c r="AI27" s="128"/>
      <c r="AK27" s="70">
        <v>20</v>
      </c>
      <c r="AL27" s="95"/>
      <c r="AM27" s="97"/>
      <c r="AN27" s="99"/>
      <c r="AO27" s="101"/>
      <c r="AP27" s="101"/>
      <c r="AQ27" s="103"/>
      <c r="AR27" s="105"/>
      <c r="AS27" s="67"/>
      <c r="AT27" s="145"/>
      <c r="AU27" s="146"/>
      <c r="AV27" s="71"/>
      <c r="AX27" s="55"/>
      <c r="AY27" s="55"/>
      <c r="AZ27" s="55"/>
      <c r="BA27" s="56"/>
      <c r="BB27" s="41"/>
      <c r="BC27" s="41"/>
      <c r="BD27" s="56"/>
      <c r="BE27" s="56"/>
      <c r="HU27" s="59"/>
      <c r="HV27" s="59"/>
    </row>
    <row r="28" spans="2:230" ht="4.5" customHeight="1">
      <c r="B28" s="36"/>
      <c r="AK28" s="72"/>
      <c r="AL28" s="50"/>
      <c r="AM28" s="73"/>
      <c r="AN28" s="50"/>
      <c r="AO28" s="50"/>
      <c r="AP28" s="74"/>
      <c r="AQ28" s="74"/>
      <c r="AR28" s="75"/>
      <c r="AS28" s="54"/>
      <c r="AT28" s="69"/>
      <c r="AU28" s="69"/>
      <c r="AV28" s="75"/>
      <c r="HU28" s="59"/>
      <c r="HV28" s="59"/>
    </row>
    <row r="29" spans="2:230" ht="25.5" customHeight="1">
      <c r="B29" s="36"/>
      <c r="AJ29" s="69"/>
      <c r="AK29" s="69"/>
      <c r="AL29" s="69"/>
      <c r="AM29" s="69"/>
      <c r="AN29" s="76"/>
      <c r="AO29" s="77"/>
      <c r="AP29" s="131" t="s">
        <v>21</v>
      </c>
      <c r="AQ29" s="131"/>
      <c r="AR29" s="131"/>
      <c r="AS29" s="131"/>
      <c r="AT29" s="77"/>
      <c r="AU29" s="77"/>
      <c r="AV29" s="78"/>
      <c r="AW29" s="77"/>
      <c r="AX29" s="77"/>
      <c r="AY29" s="77"/>
      <c r="AZ29" s="77"/>
      <c r="BA29" s="77"/>
      <c r="BB29" s="78"/>
      <c r="HT29" s="59"/>
      <c r="HU29" s="59"/>
    </row>
    <row r="30" spans="2:230" ht="25.5" customHeight="1">
      <c r="B30" s="36"/>
      <c r="AJ30" s="79"/>
      <c r="AK30" s="79"/>
      <c r="AL30" s="79"/>
      <c r="AM30" s="79"/>
      <c r="AN30" s="133" t="s">
        <v>121</v>
      </c>
      <c r="AO30" s="115" t="s">
        <v>120</v>
      </c>
      <c r="AP30" s="139" t="s">
        <v>22</v>
      </c>
      <c r="AQ30" s="140"/>
      <c r="AR30" s="140"/>
      <c r="AS30" s="141"/>
      <c r="AU30" s="135" t="s">
        <v>23</v>
      </c>
      <c r="AV30" s="136"/>
      <c r="AW30" s="80"/>
      <c r="AX30" s="81"/>
      <c r="AY30" s="132"/>
      <c r="AZ30" s="132"/>
      <c r="BA30" s="132"/>
      <c r="HT30" s="59"/>
      <c r="HU30" s="59"/>
    </row>
    <row r="31" spans="2:230" ht="25.5" customHeight="1">
      <c r="B31" s="36"/>
      <c r="AJ31" s="79"/>
      <c r="AK31" s="79"/>
      <c r="AL31" s="79"/>
      <c r="AM31" s="79"/>
      <c r="AN31" s="134"/>
      <c r="AO31" s="115"/>
      <c r="AP31" s="142"/>
      <c r="AQ31" s="143"/>
      <c r="AR31" s="143"/>
      <c r="AS31" s="144"/>
      <c r="AT31" s="85"/>
      <c r="AU31" s="137"/>
      <c r="AV31" s="138"/>
      <c r="HT31" s="59"/>
      <c r="HU31" s="59"/>
    </row>
    <row r="32" spans="2:230" ht="25.5" customHeight="1">
      <c r="B32" s="36"/>
      <c r="AJ32" s="79"/>
      <c r="AK32" s="79"/>
      <c r="AL32" s="79"/>
      <c r="AM32" s="79"/>
      <c r="HT32" s="59"/>
      <c r="HU32" s="59"/>
    </row>
    <row r="33" spans="2:229" ht="21" customHeight="1">
      <c r="B33" s="36"/>
      <c r="HU33" s="59"/>
    </row>
    <row r="34" spans="2:229" ht="21" customHeight="1">
      <c r="B34" s="36"/>
      <c r="HU34" s="59"/>
    </row>
    <row r="35" spans="2:229" ht="21" customHeight="1">
      <c r="B35" s="36"/>
    </row>
    <row r="36" spans="2:229" ht="21" customHeight="1">
      <c r="B36" s="36"/>
    </row>
    <row r="37" spans="2:229" ht="21" customHeight="1">
      <c r="B37" s="36"/>
    </row>
    <row r="38" spans="2:229" ht="21" customHeight="1">
      <c r="B38" s="36"/>
    </row>
    <row r="39" spans="2:229" ht="21" customHeight="1">
      <c r="B39" s="36"/>
    </row>
    <row r="40" spans="2:229" ht="21" customHeight="1">
      <c r="B40" s="36"/>
    </row>
    <row r="41" spans="2:229" ht="21" customHeight="1">
      <c r="B41" s="36"/>
    </row>
    <row r="42" spans="2:229" ht="21" customHeight="1">
      <c r="B42" s="36"/>
    </row>
    <row r="43" spans="2:229" ht="21" customHeight="1">
      <c r="B43" s="36"/>
    </row>
    <row r="44" spans="2:229" ht="21" customHeight="1">
      <c r="B44" s="36"/>
    </row>
    <row r="45" spans="2:229" ht="21" customHeight="1">
      <c r="B45" s="36"/>
    </row>
    <row r="46" spans="2:229" ht="21" customHeight="1">
      <c r="B46" s="8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29" ht="21" customHeight="1">
      <c r="B47" s="8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29" ht="21" customHeight="1">
      <c r="B48" s="82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8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82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82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82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82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82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82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82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82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82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82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82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82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8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8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82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82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82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82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82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82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82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82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82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82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82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82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40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3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>
      <formula1>19000101</formula1>
      <formula2>20021201</formula2>
    </dataValidation>
    <dataValidation allowBlank="1" showInputMessage="1" showErrorMessage="1" promptTitle="フリガナ" prompt="全角カタカナで入力します。" sqref="O18:O23"/>
    <dataValidation allowBlank="1" showInputMessage="1" showErrorMessage="1" promptTitle="名前（姓　名）" prompt="姓名を入力します　姓と名の間に全角スペースを入れてください" sqref="G18:N23"/>
    <dataValidation allowBlank="1" showInputMessage="1" showErrorMessage="1" promptTitle="役員連絡先TEL" prompt="半角英数で入力します" sqref="AB18:AB23"/>
    <dataValidation allowBlank="1" showInputMessage="1" showErrorMessage="1" promptTitle="半角英数" prompt="西暦年、月日を入力します　_x000a_例 20050105" sqref="K26:P27"/>
    <dataValidation type="whole" allowBlank="1" showInputMessage="1" showErrorMessage="1" prompt="１〜99までの整数のみが使えます_x000a_背番号順に記載してください" sqref="AL8:AL27">
      <formula1>1</formula1>
      <formula2>99</formula2>
    </dataValidation>
    <dataValidation errorStyle="warning" allowBlank="1" showInputMessage="1" showErrorMessage="1" error="入力データに誤りがあります" promptTitle="ポジションの入力" prompt="FP、GKのどちらかを入力します。" sqref="AM8:AM27"/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/>
    <dataValidation type="whole" errorStyle="warning" allowBlank="1" showInputMessage="1" showErrorMessage="1" error="入力データに誤りがあります" promptTitle="体重" prompt="キログラムで入力します" sqref="AQ8:AQ27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>
      <formula1>19000000</formula1>
      <formula2>20100000</formula2>
    </dataValidation>
    <dataValidation allowBlank="1" showInputMessage="1" showErrorMessage="1" prompt="F(フットサル登録）またはS（サッカー登録）を記載" sqref="AS8:AS27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view="pageBreakPreview" topLeftCell="I1" zoomScale="200" zoomScaleNormal="100" zoomScaleSheetLayoutView="78" workbookViewId="0">
      <selection activeCell="V15" sqref="V15:AD15"/>
    </sheetView>
  </sheetViews>
  <sheetFormatPr defaultColWidth="9" defaultRowHeight="13.5"/>
  <cols>
    <col min="1" max="31" width="3.5703125" style="1" customWidth="1"/>
    <col min="32" max="254" width="9.140625" style="1"/>
    <col min="255" max="285" width="3.5703125" style="1" customWidth="1"/>
    <col min="286" max="510" width="9.140625" style="1"/>
    <col min="511" max="541" width="3.5703125" style="1" customWidth="1"/>
    <col min="542" max="766" width="9.140625" style="1"/>
    <col min="767" max="797" width="3.5703125" style="1" customWidth="1"/>
    <col min="798" max="1022" width="9.140625" style="1"/>
    <col min="1023" max="1053" width="3.5703125" style="1" customWidth="1"/>
    <col min="1054" max="1278" width="9.140625" style="1"/>
    <col min="1279" max="1309" width="3.5703125" style="1" customWidth="1"/>
    <col min="1310" max="1534" width="9.140625" style="1"/>
    <col min="1535" max="1565" width="3.5703125" style="1" customWidth="1"/>
    <col min="1566" max="1790" width="9.140625" style="1"/>
    <col min="1791" max="1821" width="3.5703125" style="1" customWidth="1"/>
    <col min="1822" max="2046" width="9.140625" style="1"/>
    <col min="2047" max="2077" width="3.5703125" style="1" customWidth="1"/>
    <col min="2078" max="2302" width="9.140625" style="1"/>
    <col min="2303" max="2333" width="3.5703125" style="1" customWidth="1"/>
    <col min="2334" max="2558" width="9.140625" style="1"/>
    <col min="2559" max="2589" width="3.5703125" style="1" customWidth="1"/>
    <col min="2590" max="2814" width="9.140625" style="1"/>
    <col min="2815" max="2845" width="3.5703125" style="1" customWidth="1"/>
    <col min="2846" max="3070" width="9.140625" style="1"/>
    <col min="3071" max="3101" width="3.5703125" style="1" customWidth="1"/>
    <col min="3102" max="3326" width="9.140625" style="1"/>
    <col min="3327" max="3357" width="3.5703125" style="1" customWidth="1"/>
    <col min="3358" max="3582" width="9.140625" style="1"/>
    <col min="3583" max="3613" width="3.5703125" style="1" customWidth="1"/>
    <col min="3614" max="3838" width="9.140625" style="1"/>
    <col min="3839" max="3869" width="3.5703125" style="1" customWidth="1"/>
    <col min="3870" max="4094" width="9.140625" style="1"/>
    <col min="4095" max="4125" width="3.5703125" style="1" customWidth="1"/>
    <col min="4126" max="4350" width="9.140625" style="1"/>
    <col min="4351" max="4381" width="3.5703125" style="1" customWidth="1"/>
    <col min="4382" max="4606" width="9.140625" style="1"/>
    <col min="4607" max="4637" width="3.5703125" style="1" customWidth="1"/>
    <col min="4638" max="4862" width="9.140625" style="1"/>
    <col min="4863" max="4893" width="3.5703125" style="1" customWidth="1"/>
    <col min="4894" max="5118" width="9.140625" style="1"/>
    <col min="5119" max="5149" width="3.5703125" style="1" customWidth="1"/>
    <col min="5150" max="5374" width="9.140625" style="1"/>
    <col min="5375" max="5405" width="3.5703125" style="1" customWidth="1"/>
    <col min="5406" max="5630" width="9.140625" style="1"/>
    <col min="5631" max="5661" width="3.5703125" style="1" customWidth="1"/>
    <col min="5662" max="5886" width="9.140625" style="1"/>
    <col min="5887" max="5917" width="3.5703125" style="1" customWidth="1"/>
    <col min="5918" max="6142" width="9.140625" style="1"/>
    <col min="6143" max="6173" width="3.5703125" style="1" customWidth="1"/>
    <col min="6174" max="6398" width="9.140625" style="1"/>
    <col min="6399" max="6429" width="3.5703125" style="1" customWidth="1"/>
    <col min="6430" max="6654" width="9.140625" style="1"/>
    <col min="6655" max="6685" width="3.5703125" style="1" customWidth="1"/>
    <col min="6686" max="6910" width="9.140625" style="1"/>
    <col min="6911" max="6941" width="3.5703125" style="1" customWidth="1"/>
    <col min="6942" max="7166" width="9.140625" style="1"/>
    <col min="7167" max="7197" width="3.5703125" style="1" customWidth="1"/>
    <col min="7198" max="7422" width="9.140625" style="1"/>
    <col min="7423" max="7453" width="3.5703125" style="1" customWidth="1"/>
    <col min="7454" max="7678" width="9.140625" style="1"/>
    <col min="7679" max="7709" width="3.5703125" style="1" customWidth="1"/>
    <col min="7710" max="7934" width="9.140625" style="1"/>
    <col min="7935" max="7965" width="3.5703125" style="1" customWidth="1"/>
    <col min="7966" max="8190" width="9.140625" style="1"/>
    <col min="8191" max="8221" width="3.5703125" style="1" customWidth="1"/>
    <col min="8222" max="8446" width="9.140625" style="1"/>
    <col min="8447" max="8477" width="3.5703125" style="1" customWidth="1"/>
    <col min="8478" max="8702" width="9.140625" style="1"/>
    <col min="8703" max="8733" width="3.5703125" style="1" customWidth="1"/>
    <col min="8734" max="8958" width="9.140625" style="1"/>
    <col min="8959" max="8989" width="3.5703125" style="1" customWidth="1"/>
    <col min="8990" max="9214" width="9.140625" style="1"/>
    <col min="9215" max="9245" width="3.5703125" style="1" customWidth="1"/>
    <col min="9246" max="9470" width="9.140625" style="1"/>
    <col min="9471" max="9501" width="3.5703125" style="1" customWidth="1"/>
    <col min="9502" max="9726" width="9.140625" style="1"/>
    <col min="9727" max="9757" width="3.5703125" style="1" customWidth="1"/>
    <col min="9758" max="9982" width="9.140625" style="1"/>
    <col min="9983" max="10013" width="3.5703125" style="1" customWidth="1"/>
    <col min="10014" max="10238" width="9.140625" style="1"/>
    <col min="10239" max="10269" width="3.5703125" style="1" customWidth="1"/>
    <col min="10270" max="10494" width="9.140625" style="1"/>
    <col min="10495" max="10525" width="3.5703125" style="1" customWidth="1"/>
    <col min="10526" max="10750" width="9.140625" style="1"/>
    <col min="10751" max="10781" width="3.5703125" style="1" customWidth="1"/>
    <col min="10782" max="11006" width="9.140625" style="1"/>
    <col min="11007" max="11037" width="3.5703125" style="1" customWidth="1"/>
    <col min="11038" max="11262" width="9.140625" style="1"/>
    <col min="11263" max="11293" width="3.5703125" style="1" customWidth="1"/>
    <col min="11294" max="11518" width="9.140625" style="1"/>
    <col min="11519" max="11549" width="3.5703125" style="1" customWidth="1"/>
    <col min="11550" max="11774" width="9.140625" style="1"/>
    <col min="11775" max="11805" width="3.5703125" style="1" customWidth="1"/>
    <col min="11806" max="12030" width="9.140625" style="1"/>
    <col min="12031" max="12061" width="3.5703125" style="1" customWidth="1"/>
    <col min="12062" max="12286" width="9.140625" style="1"/>
    <col min="12287" max="12317" width="3.5703125" style="1" customWidth="1"/>
    <col min="12318" max="12542" width="9.140625" style="1"/>
    <col min="12543" max="12573" width="3.5703125" style="1" customWidth="1"/>
    <col min="12574" max="12798" width="9.140625" style="1"/>
    <col min="12799" max="12829" width="3.5703125" style="1" customWidth="1"/>
    <col min="12830" max="13054" width="9.140625" style="1"/>
    <col min="13055" max="13085" width="3.5703125" style="1" customWidth="1"/>
    <col min="13086" max="13310" width="9.140625" style="1"/>
    <col min="13311" max="13341" width="3.5703125" style="1" customWidth="1"/>
    <col min="13342" max="13566" width="9.140625" style="1"/>
    <col min="13567" max="13597" width="3.5703125" style="1" customWidth="1"/>
    <col min="13598" max="13822" width="9.140625" style="1"/>
    <col min="13823" max="13853" width="3.5703125" style="1" customWidth="1"/>
    <col min="13854" max="14078" width="9.140625" style="1"/>
    <col min="14079" max="14109" width="3.5703125" style="1" customWidth="1"/>
    <col min="14110" max="14334" width="9.140625" style="1"/>
    <col min="14335" max="14365" width="3.5703125" style="1" customWidth="1"/>
    <col min="14366" max="14590" width="9.140625" style="1"/>
    <col min="14591" max="14621" width="3.5703125" style="1" customWidth="1"/>
    <col min="14622" max="14846" width="9.140625" style="1"/>
    <col min="14847" max="14877" width="3.5703125" style="1" customWidth="1"/>
    <col min="14878" max="15102" width="9.140625" style="1"/>
    <col min="15103" max="15133" width="3.5703125" style="1" customWidth="1"/>
    <col min="15134" max="15358" width="9.140625" style="1"/>
    <col min="15359" max="15389" width="3.5703125" style="1" customWidth="1"/>
    <col min="15390" max="15614" width="9.140625" style="1"/>
    <col min="15615" max="15645" width="3.5703125" style="1" customWidth="1"/>
    <col min="15646" max="15870" width="9.140625" style="1"/>
    <col min="15871" max="15901" width="3.5703125" style="1" customWidth="1"/>
    <col min="15902" max="16126" width="9.140625" style="1"/>
    <col min="16127" max="16157" width="3.5703125" style="1" customWidth="1"/>
    <col min="16158" max="16382" width="9.140625" style="1"/>
    <col min="16383" max="16384" width="9.140625" style="1" customWidth="1"/>
  </cols>
  <sheetData>
    <row r="1" spans="1:35" ht="15" customHeight="1">
      <c r="A1" s="342" t="s">
        <v>52</v>
      </c>
      <c r="B1" s="283"/>
      <c r="C1" s="283"/>
      <c r="D1" s="283"/>
      <c r="E1" s="284"/>
      <c r="F1" s="343" t="s">
        <v>53</v>
      </c>
      <c r="G1" s="344"/>
      <c r="H1" s="344"/>
      <c r="I1" s="344"/>
      <c r="J1" s="345"/>
      <c r="K1" s="346" t="str">
        <f>参加申込書!G5</f>
        <v>JFA第17回全日本女子フットサル選手権大会長野県大会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8"/>
      <c r="AA1" s="349" t="s">
        <v>54</v>
      </c>
      <c r="AB1" s="350"/>
      <c r="AC1" s="350"/>
      <c r="AD1" s="351"/>
    </row>
    <row r="2" spans="1:35" ht="15" customHeight="1">
      <c r="A2" s="285"/>
      <c r="B2" s="286"/>
      <c r="C2" s="286"/>
      <c r="D2" s="286"/>
      <c r="E2" s="287"/>
      <c r="F2" s="352" t="s">
        <v>55</v>
      </c>
      <c r="G2" s="353"/>
      <c r="H2" s="353"/>
      <c r="I2" s="353"/>
      <c r="J2" s="354"/>
      <c r="K2" s="355"/>
      <c r="L2" s="356"/>
      <c r="M2" s="2" t="s">
        <v>56</v>
      </c>
      <c r="N2" s="3"/>
      <c r="O2" s="4" t="s">
        <v>57</v>
      </c>
      <c r="P2" s="5"/>
      <c r="Q2" s="4" t="s">
        <v>58</v>
      </c>
      <c r="R2" s="4"/>
      <c r="S2" s="357" t="s">
        <v>59</v>
      </c>
      <c r="T2" s="357"/>
      <c r="U2" s="357"/>
      <c r="V2" s="2"/>
      <c r="W2" s="6" t="s">
        <v>60</v>
      </c>
      <c r="X2" s="2"/>
      <c r="Y2" s="7"/>
      <c r="AA2" s="358"/>
      <c r="AB2" s="359"/>
      <c r="AC2" s="359"/>
      <c r="AD2" s="360"/>
    </row>
    <row r="3" spans="1:35" ht="15" customHeight="1">
      <c r="A3" s="288"/>
      <c r="B3" s="289"/>
      <c r="C3" s="289"/>
      <c r="D3" s="289"/>
      <c r="E3" s="290"/>
      <c r="F3" s="364" t="s">
        <v>61</v>
      </c>
      <c r="G3" s="365"/>
      <c r="H3" s="365"/>
      <c r="I3" s="365"/>
      <c r="J3" s="366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9"/>
      <c r="AA3" s="361"/>
      <c r="AB3" s="362"/>
      <c r="AC3" s="362"/>
      <c r="AD3" s="363"/>
    </row>
    <row r="4" spans="1:35">
      <c r="AF4" s="1" t="s">
        <v>62</v>
      </c>
    </row>
    <row r="5" spans="1:35">
      <c r="A5" s="282" t="s">
        <v>63</v>
      </c>
      <c r="B5" s="283"/>
      <c r="C5" s="283"/>
      <c r="D5" s="283"/>
      <c r="E5" s="284"/>
      <c r="F5" s="337" t="s">
        <v>64</v>
      </c>
      <c r="G5" s="306"/>
      <c r="H5" s="306" t="str">
        <f>IF(AG5="","",AG5)</f>
        <v/>
      </c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7"/>
      <c r="AF5" s="8" t="s">
        <v>65</v>
      </c>
      <c r="AG5" s="1" t="str">
        <f>IF(参加申込書!F7="","",参加申込書!F7)</f>
        <v/>
      </c>
    </row>
    <row r="6" spans="1:35" ht="24.95" customHeight="1">
      <c r="A6" s="288"/>
      <c r="B6" s="289"/>
      <c r="C6" s="289"/>
      <c r="D6" s="289"/>
      <c r="E6" s="290"/>
      <c r="F6" s="338" t="str">
        <f>IF(AG6="","",AG6)</f>
        <v/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40"/>
      <c r="AF6" s="8" t="s">
        <v>66</v>
      </c>
      <c r="AG6" s="1" t="str">
        <f>IF(参加申込書!F8="","",参加申込書!F8)</f>
        <v/>
      </c>
    </row>
    <row r="8" spans="1:35">
      <c r="A8" s="1" t="s">
        <v>67</v>
      </c>
      <c r="S8" s="1" t="s">
        <v>68</v>
      </c>
    </row>
    <row r="9" spans="1:35">
      <c r="A9" s="341" t="s">
        <v>69</v>
      </c>
      <c r="B9" s="341"/>
      <c r="C9" s="341"/>
      <c r="D9" s="341" t="s">
        <v>70</v>
      </c>
      <c r="E9" s="341"/>
      <c r="F9" s="341" t="s">
        <v>71</v>
      </c>
      <c r="G9" s="341"/>
      <c r="H9" s="341" t="s">
        <v>72</v>
      </c>
      <c r="I9" s="341"/>
      <c r="J9" s="341"/>
      <c r="K9" s="341"/>
      <c r="L9" s="341"/>
      <c r="M9" s="341"/>
      <c r="N9" s="341"/>
      <c r="O9" s="341"/>
      <c r="P9" s="341"/>
      <c r="Q9" s="341"/>
      <c r="S9" s="341" t="s">
        <v>73</v>
      </c>
      <c r="T9" s="341"/>
      <c r="U9" s="341" t="s">
        <v>72</v>
      </c>
      <c r="V9" s="341"/>
      <c r="W9" s="341"/>
      <c r="X9" s="341"/>
      <c r="Y9" s="341"/>
      <c r="Z9" s="341"/>
      <c r="AA9" s="341"/>
      <c r="AB9" s="341"/>
      <c r="AC9" s="341"/>
      <c r="AD9" s="341"/>
      <c r="AF9" s="1" t="s">
        <v>74</v>
      </c>
    </row>
    <row r="10" spans="1:35" ht="13.5" customHeight="1">
      <c r="A10" s="282" t="str">
        <f>IF(AG10="","",AG10)</f>
        <v/>
      </c>
      <c r="B10" s="283"/>
      <c r="C10" s="284"/>
      <c r="D10" s="282"/>
      <c r="E10" s="284"/>
      <c r="F10" s="320" t="str">
        <f>IF(AF10="","",AF10)</f>
        <v/>
      </c>
      <c r="G10" s="321"/>
      <c r="H10" s="9">
        <v>1</v>
      </c>
      <c r="I10" s="305" t="str">
        <f>IF(AI10="","",AI10)</f>
        <v/>
      </c>
      <c r="J10" s="306"/>
      <c r="K10" s="306"/>
      <c r="L10" s="306"/>
      <c r="M10" s="306"/>
      <c r="N10" s="306"/>
      <c r="O10" s="306"/>
      <c r="P10" s="306"/>
      <c r="Q10" s="307"/>
      <c r="S10" s="333" t="str">
        <f>IF(AF34="","",AF34)</f>
        <v>監督</v>
      </c>
      <c r="T10" s="334"/>
      <c r="U10" s="9">
        <v>1</v>
      </c>
      <c r="V10" s="305" t="str">
        <f>IF(AH34="","",AH34)</f>
        <v/>
      </c>
      <c r="W10" s="306"/>
      <c r="X10" s="306"/>
      <c r="Y10" s="306"/>
      <c r="Z10" s="306"/>
      <c r="AA10" s="306"/>
      <c r="AB10" s="306"/>
      <c r="AC10" s="306"/>
      <c r="AD10" s="307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</row>
    <row r="11" spans="1:35" ht="17.25" customHeight="1">
      <c r="A11" s="288"/>
      <c r="B11" s="289"/>
      <c r="C11" s="290"/>
      <c r="D11" s="288"/>
      <c r="E11" s="290"/>
      <c r="F11" s="322"/>
      <c r="G11" s="323"/>
      <c r="H11" s="10"/>
      <c r="I11" s="293" t="str">
        <f>IF(AH10="","",AH10)</f>
        <v/>
      </c>
      <c r="J11" s="293"/>
      <c r="K11" s="293"/>
      <c r="L11" s="293"/>
      <c r="M11" s="293"/>
      <c r="N11" s="293"/>
      <c r="O11" s="293"/>
      <c r="P11" s="293"/>
      <c r="Q11" s="294"/>
      <c r="S11" s="335"/>
      <c r="T11" s="336"/>
      <c r="U11" s="10"/>
      <c r="V11" s="293" t="str">
        <f>IF(AG34="","",AG34)</f>
        <v/>
      </c>
      <c r="W11" s="293"/>
      <c r="X11" s="293"/>
      <c r="Y11" s="293"/>
      <c r="Z11" s="293"/>
      <c r="AA11" s="293"/>
      <c r="AB11" s="293"/>
      <c r="AC11" s="293"/>
      <c r="AD11" s="294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</row>
    <row r="12" spans="1:35" ht="13.5" customHeight="1">
      <c r="A12" s="282" t="str">
        <f>IF(AG11="","",AG11)</f>
        <v/>
      </c>
      <c r="B12" s="283"/>
      <c r="C12" s="284"/>
      <c r="D12" s="282"/>
      <c r="E12" s="284"/>
      <c r="F12" s="320" t="str">
        <f>IF(AF11="","",AF11)</f>
        <v/>
      </c>
      <c r="G12" s="321"/>
      <c r="H12" s="9">
        <v>2</v>
      </c>
      <c r="I12" s="305" t="str">
        <f>IF(AI11="","",AI11)</f>
        <v/>
      </c>
      <c r="J12" s="306"/>
      <c r="K12" s="306"/>
      <c r="L12" s="306"/>
      <c r="M12" s="306"/>
      <c r="N12" s="306"/>
      <c r="O12" s="306"/>
      <c r="P12" s="306"/>
      <c r="Q12" s="307"/>
      <c r="S12" s="333" t="str">
        <f>IF(AF35="","",AF35)</f>
        <v/>
      </c>
      <c r="T12" s="334"/>
      <c r="U12" s="9">
        <v>2</v>
      </c>
      <c r="V12" s="305" t="str">
        <f>IF(AH35="","",AH35)</f>
        <v/>
      </c>
      <c r="W12" s="306"/>
      <c r="X12" s="306"/>
      <c r="Y12" s="306"/>
      <c r="Z12" s="306"/>
      <c r="AA12" s="306"/>
      <c r="AB12" s="306"/>
      <c r="AC12" s="306"/>
      <c r="AD12" s="307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</row>
    <row r="13" spans="1:35" ht="17.25" customHeight="1">
      <c r="A13" s="288"/>
      <c r="B13" s="289"/>
      <c r="C13" s="290"/>
      <c r="D13" s="288"/>
      <c r="E13" s="290"/>
      <c r="F13" s="322"/>
      <c r="G13" s="323"/>
      <c r="H13" s="10"/>
      <c r="I13" s="293" t="str">
        <f>IF(AH11="","",AH11)</f>
        <v/>
      </c>
      <c r="J13" s="293"/>
      <c r="K13" s="293"/>
      <c r="L13" s="293"/>
      <c r="M13" s="293"/>
      <c r="N13" s="293"/>
      <c r="O13" s="293"/>
      <c r="P13" s="293"/>
      <c r="Q13" s="294"/>
      <c r="S13" s="335"/>
      <c r="T13" s="336"/>
      <c r="U13" s="10"/>
      <c r="V13" s="293" t="str">
        <f>IF(AG35="","",AG35)</f>
        <v/>
      </c>
      <c r="W13" s="293"/>
      <c r="X13" s="293"/>
      <c r="Y13" s="293"/>
      <c r="Z13" s="293"/>
      <c r="AA13" s="293"/>
      <c r="AB13" s="293"/>
      <c r="AC13" s="293"/>
      <c r="AD13" s="294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</row>
    <row r="14" spans="1:35" ht="13.5" customHeight="1">
      <c r="A14" s="282" t="str">
        <f>IF(AG12="","",AG12)</f>
        <v/>
      </c>
      <c r="B14" s="283"/>
      <c r="C14" s="284"/>
      <c r="D14" s="282"/>
      <c r="E14" s="284"/>
      <c r="F14" s="320" t="str">
        <f>IF(AF12="","",AF12)</f>
        <v/>
      </c>
      <c r="G14" s="321"/>
      <c r="H14" s="9">
        <v>3</v>
      </c>
      <c r="I14" s="305" t="str">
        <f>IF(AI12="","",AI12)</f>
        <v/>
      </c>
      <c r="J14" s="306"/>
      <c r="K14" s="306"/>
      <c r="L14" s="306"/>
      <c r="M14" s="306"/>
      <c r="N14" s="306"/>
      <c r="O14" s="306"/>
      <c r="P14" s="306"/>
      <c r="Q14" s="307"/>
      <c r="S14" s="324" t="str">
        <f>IF(AF36="","",AF36)</f>
        <v/>
      </c>
      <c r="T14" s="325"/>
      <c r="U14" s="11">
        <v>3</v>
      </c>
      <c r="V14" s="328" t="str">
        <f>IF(AH36="","",AH36)</f>
        <v/>
      </c>
      <c r="W14" s="329"/>
      <c r="X14" s="329"/>
      <c r="Y14" s="329"/>
      <c r="Z14" s="329"/>
      <c r="AA14" s="329"/>
      <c r="AB14" s="329"/>
      <c r="AC14" s="329"/>
      <c r="AD14" s="330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</row>
    <row r="15" spans="1:35" ht="17.25" customHeight="1">
      <c r="A15" s="288"/>
      <c r="B15" s="289"/>
      <c r="C15" s="290"/>
      <c r="D15" s="288"/>
      <c r="E15" s="290"/>
      <c r="F15" s="322"/>
      <c r="G15" s="323"/>
      <c r="H15" s="10"/>
      <c r="I15" s="293" t="str">
        <f>IF(AH12="","",AH12)</f>
        <v/>
      </c>
      <c r="J15" s="293"/>
      <c r="K15" s="293"/>
      <c r="L15" s="293"/>
      <c r="M15" s="293"/>
      <c r="N15" s="293"/>
      <c r="O15" s="293"/>
      <c r="P15" s="293"/>
      <c r="Q15" s="294"/>
      <c r="S15" s="326"/>
      <c r="T15" s="327"/>
      <c r="U15" s="12"/>
      <c r="V15" s="331" t="str">
        <f>IF(AG36="","",AG36)</f>
        <v/>
      </c>
      <c r="W15" s="331"/>
      <c r="X15" s="331"/>
      <c r="Y15" s="331"/>
      <c r="Z15" s="331"/>
      <c r="AA15" s="331"/>
      <c r="AB15" s="331"/>
      <c r="AC15" s="331"/>
      <c r="AD15" s="332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</row>
    <row r="16" spans="1:35" ht="13.5" customHeight="1">
      <c r="A16" s="282" t="str">
        <f>IF(AG13="","",AG13)</f>
        <v/>
      </c>
      <c r="B16" s="283"/>
      <c r="C16" s="284"/>
      <c r="D16" s="282"/>
      <c r="E16" s="284"/>
      <c r="F16" s="320" t="str">
        <f>IF(AF13="","",AF13)</f>
        <v/>
      </c>
      <c r="G16" s="321"/>
      <c r="H16" s="9">
        <v>4</v>
      </c>
      <c r="I16" s="305" t="str">
        <f>IF(AI13="","",AI13)</f>
        <v/>
      </c>
      <c r="J16" s="306"/>
      <c r="K16" s="306"/>
      <c r="L16" s="306"/>
      <c r="M16" s="306"/>
      <c r="N16" s="306"/>
      <c r="O16" s="306"/>
      <c r="P16" s="306"/>
      <c r="Q16" s="307"/>
      <c r="S16" s="324" t="str">
        <f>IF(AF37="","",AF37)</f>
        <v/>
      </c>
      <c r="T16" s="325"/>
      <c r="U16" s="11">
        <v>4</v>
      </c>
      <c r="V16" s="328" t="str">
        <f>IF(AH37="","",AH37)</f>
        <v/>
      </c>
      <c r="W16" s="329"/>
      <c r="X16" s="329"/>
      <c r="Y16" s="329"/>
      <c r="Z16" s="329"/>
      <c r="AA16" s="329"/>
      <c r="AB16" s="329"/>
      <c r="AC16" s="329"/>
      <c r="AD16" s="330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</row>
    <row r="17" spans="1:35" ht="17.25" customHeight="1">
      <c r="A17" s="288"/>
      <c r="B17" s="289"/>
      <c r="C17" s="290"/>
      <c r="D17" s="288"/>
      <c r="E17" s="290"/>
      <c r="F17" s="322"/>
      <c r="G17" s="323"/>
      <c r="H17" s="10"/>
      <c r="I17" s="293" t="str">
        <f>IF(AH13="","",AH13)</f>
        <v/>
      </c>
      <c r="J17" s="293"/>
      <c r="K17" s="293"/>
      <c r="L17" s="293"/>
      <c r="M17" s="293"/>
      <c r="N17" s="293"/>
      <c r="O17" s="293"/>
      <c r="P17" s="293"/>
      <c r="Q17" s="294"/>
      <c r="S17" s="326"/>
      <c r="T17" s="327"/>
      <c r="U17" s="12"/>
      <c r="V17" s="331" t="str">
        <f>IF(AG37="","",AG37)</f>
        <v/>
      </c>
      <c r="W17" s="331"/>
      <c r="X17" s="331"/>
      <c r="Y17" s="331"/>
      <c r="Z17" s="331"/>
      <c r="AA17" s="331"/>
      <c r="AB17" s="331"/>
      <c r="AC17" s="331"/>
      <c r="AD17" s="332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</row>
    <row r="18" spans="1:35" ht="13.5" customHeight="1">
      <c r="A18" s="282" t="str">
        <f>IF(AG14="","",AG14)</f>
        <v/>
      </c>
      <c r="B18" s="283"/>
      <c r="C18" s="284"/>
      <c r="D18" s="282"/>
      <c r="E18" s="284"/>
      <c r="F18" s="320" t="str">
        <f>IF(AF14="","",AF14)</f>
        <v/>
      </c>
      <c r="G18" s="321"/>
      <c r="H18" s="9">
        <v>5</v>
      </c>
      <c r="I18" s="305" t="str">
        <f>IF(AI14="","",AI14)</f>
        <v/>
      </c>
      <c r="J18" s="306"/>
      <c r="K18" s="306"/>
      <c r="L18" s="306"/>
      <c r="M18" s="306"/>
      <c r="N18" s="306"/>
      <c r="O18" s="306"/>
      <c r="P18" s="306"/>
      <c r="Q18" s="307"/>
      <c r="S18" s="324" t="str">
        <f>IF(AF38="","",AF38)</f>
        <v/>
      </c>
      <c r="T18" s="325"/>
      <c r="U18" s="11">
        <v>5</v>
      </c>
      <c r="V18" s="328" t="str">
        <f>IF(AH38="","",AH38)</f>
        <v/>
      </c>
      <c r="W18" s="329"/>
      <c r="X18" s="329"/>
      <c r="Y18" s="329"/>
      <c r="Z18" s="329"/>
      <c r="AA18" s="329"/>
      <c r="AB18" s="329"/>
      <c r="AC18" s="329"/>
      <c r="AD18" s="330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</row>
    <row r="19" spans="1:35" ht="17.25" customHeight="1">
      <c r="A19" s="288"/>
      <c r="B19" s="289"/>
      <c r="C19" s="290"/>
      <c r="D19" s="288"/>
      <c r="E19" s="290"/>
      <c r="F19" s="322"/>
      <c r="G19" s="323"/>
      <c r="H19" s="10"/>
      <c r="I19" s="293" t="str">
        <f>IF(AH14="","",AH14)</f>
        <v/>
      </c>
      <c r="J19" s="293"/>
      <c r="K19" s="293"/>
      <c r="L19" s="293"/>
      <c r="M19" s="293"/>
      <c r="N19" s="293"/>
      <c r="O19" s="293"/>
      <c r="P19" s="293"/>
      <c r="Q19" s="294"/>
      <c r="S19" s="326"/>
      <c r="T19" s="327"/>
      <c r="U19" s="12"/>
      <c r="V19" s="331" t="str">
        <f>IF(AG38="","",AG38)</f>
        <v/>
      </c>
      <c r="W19" s="331"/>
      <c r="X19" s="331"/>
      <c r="Y19" s="331"/>
      <c r="Z19" s="331"/>
      <c r="AA19" s="331"/>
      <c r="AB19" s="331"/>
      <c r="AC19" s="331"/>
      <c r="AD19" s="332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</row>
    <row r="20" spans="1:35" ht="13.5" customHeight="1">
      <c r="A20" s="282" t="str">
        <f>IF(AG15="","",AG15)</f>
        <v/>
      </c>
      <c r="B20" s="283"/>
      <c r="C20" s="284"/>
      <c r="D20" s="282"/>
      <c r="E20" s="284"/>
      <c r="F20" s="320" t="str">
        <f>IF(AF15="","",AF15)</f>
        <v/>
      </c>
      <c r="G20" s="321"/>
      <c r="H20" s="9">
        <v>6</v>
      </c>
      <c r="I20" s="305" t="str">
        <f>IF(AI15="","",AI15)</f>
        <v/>
      </c>
      <c r="J20" s="306"/>
      <c r="K20" s="306"/>
      <c r="L20" s="306"/>
      <c r="M20" s="306"/>
      <c r="N20" s="306"/>
      <c r="O20" s="306"/>
      <c r="P20" s="306"/>
      <c r="Q20" s="307"/>
      <c r="S20" s="324" t="str">
        <f>IF(AF39="","",AF39)</f>
        <v/>
      </c>
      <c r="T20" s="325"/>
      <c r="U20" s="11">
        <v>6</v>
      </c>
      <c r="V20" s="328" t="str">
        <f>IF(AH39="","",AH39)</f>
        <v/>
      </c>
      <c r="W20" s="329"/>
      <c r="X20" s="329"/>
      <c r="Y20" s="329"/>
      <c r="Z20" s="329"/>
      <c r="AA20" s="329"/>
      <c r="AB20" s="329"/>
      <c r="AC20" s="329"/>
      <c r="AD20" s="330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</row>
    <row r="21" spans="1:35" ht="17.25" customHeight="1">
      <c r="A21" s="288"/>
      <c r="B21" s="289"/>
      <c r="C21" s="290"/>
      <c r="D21" s="288"/>
      <c r="E21" s="290"/>
      <c r="F21" s="322"/>
      <c r="G21" s="323"/>
      <c r="H21" s="10"/>
      <c r="I21" s="293" t="str">
        <f>IF(AH15="","",AH15)</f>
        <v/>
      </c>
      <c r="J21" s="293"/>
      <c r="K21" s="293"/>
      <c r="L21" s="293"/>
      <c r="M21" s="293"/>
      <c r="N21" s="293"/>
      <c r="O21" s="293"/>
      <c r="P21" s="293"/>
      <c r="Q21" s="294"/>
      <c r="S21" s="326"/>
      <c r="T21" s="327"/>
      <c r="U21" s="12"/>
      <c r="V21" s="331" t="str">
        <f>IF(AG39="","",AG39)</f>
        <v/>
      </c>
      <c r="W21" s="331"/>
      <c r="X21" s="331"/>
      <c r="Y21" s="331"/>
      <c r="Z21" s="331"/>
      <c r="AA21" s="331"/>
      <c r="AB21" s="331"/>
      <c r="AC21" s="331"/>
      <c r="AD21" s="332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</row>
    <row r="22" spans="1:35" ht="13.5" customHeight="1">
      <c r="A22" s="282" t="str">
        <f>IF(AG16="","",AG16)</f>
        <v/>
      </c>
      <c r="B22" s="283"/>
      <c r="C22" s="284"/>
      <c r="D22" s="282"/>
      <c r="E22" s="284"/>
      <c r="F22" s="320" t="str">
        <f>IF(AF16="","",AF16)</f>
        <v/>
      </c>
      <c r="G22" s="321"/>
      <c r="H22" s="9">
        <v>7</v>
      </c>
      <c r="I22" s="305" t="str">
        <f>IF(AI16="","",AI16)</f>
        <v/>
      </c>
      <c r="J22" s="306"/>
      <c r="K22" s="306"/>
      <c r="L22" s="306"/>
      <c r="M22" s="306"/>
      <c r="N22" s="306"/>
      <c r="O22" s="306"/>
      <c r="P22" s="306"/>
      <c r="Q22" s="307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</row>
    <row r="23" spans="1:35" ht="17.25" customHeight="1">
      <c r="A23" s="288"/>
      <c r="B23" s="289"/>
      <c r="C23" s="290"/>
      <c r="D23" s="288"/>
      <c r="E23" s="290"/>
      <c r="F23" s="322"/>
      <c r="G23" s="323"/>
      <c r="H23" s="10"/>
      <c r="I23" s="293" t="str">
        <f>IF(AH16="","",AH16)</f>
        <v/>
      </c>
      <c r="J23" s="293"/>
      <c r="K23" s="293"/>
      <c r="L23" s="293"/>
      <c r="M23" s="293"/>
      <c r="N23" s="293"/>
      <c r="O23" s="293"/>
      <c r="P23" s="293"/>
      <c r="Q23" s="294"/>
      <c r="S23" s="15" t="s">
        <v>77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</row>
    <row r="24" spans="1:35" ht="13.5" customHeight="1">
      <c r="A24" s="295" t="str">
        <f>IF(AG17="","",AG17)</f>
        <v/>
      </c>
      <c r="B24" s="296"/>
      <c r="C24" s="297"/>
      <c r="D24" s="295"/>
      <c r="E24" s="297"/>
      <c r="F24" s="301" t="str">
        <f>IF(AF17="","",AF17)</f>
        <v/>
      </c>
      <c r="G24" s="302"/>
      <c r="H24" s="11">
        <v>8</v>
      </c>
      <c r="I24" s="305" t="str">
        <f>IF(AI17="","",AI17)</f>
        <v/>
      </c>
      <c r="J24" s="306"/>
      <c r="K24" s="306"/>
      <c r="L24" s="306"/>
      <c r="M24" s="306"/>
      <c r="N24" s="306"/>
      <c r="O24" s="306"/>
      <c r="P24" s="306"/>
      <c r="Q24" s="307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</row>
    <row r="25" spans="1:35" ht="17.25" customHeight="1">
      <c r="A25" s="298"/>
      <c r="B25" s="299"/>
      <c r="C25" s="300"/>
      <c r="D25" s="298"/>
      <c r="E25" s="300"/>
      <c r="F25" s="303"/>
      <c r="G25" s="304"/>
      <c r="H25" s="12"/>
      <c r="I25" s="293" t="str">
        <f>IF(AH17="","",AH17)</f>
        <v/>
      </c>
      <c r="J25" s="293"/>
      <c r="K25" s="293"/>
      <c r="L25" s="293"/>
      <c r="M25" s="293"/>
      <c r="N25" s="293"/>
      <c r="O25" s="293"/>
      <c r="P25" s="293"/>
      <c r="Q25" s="294"/>
      <c r="S25" s="22" t="s">
        <v>78</v>
      </c>
      <c r="T25" s="23" t="s">
        <v>79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</row>
    <row r="26" spans="1:35" ht="13.5" customHeight="1">
      <c r="A26" s="295" t="str">
        <f>IF(AG18="","",AG18)</f>
        <v/>
      </c>
      <c r="B26" s="296"/>
      <c r="C26" s="297"/>
      <c r="D26" s="295"/>
      <c r="E26" s="297"/>
      <c r="F26" s="301" t="str">
        <f>IF(AF18="","",AF18)</f>
        <v/>
      </c>
      <c r="G26" s="302"/>
      <c r="H26" s="11">
        <v>9</v>
      </c>
      <c r="I26" s="305" t="str">
        <f>IF(AI18="","",AI18)</f>
        <v/>
      </c>
      <c r="J26" s="306"/>
      <c r="K26" s="306"/>
      <c r="L26" s="306"/>
      <c r="M26" s="306"/>
      <c r="N26" s="306"/>
      <c r="O26" s="306"/>
      <c r="P26" s="306"/>
      <c r="Q26" s="307"/>
      <c r="S26" s="22"/>
      <c r="T26" s="23" t="s">
        <v>110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</row>
    <row r="27" spans="1:35" ht="17.25" customHeight="1">
      <c r="A27" s="298"/>
      <c r="B27" s="299"/>
      <c r="C27" s="300"/>
      <c r="D27" s="298"/>
      <c r="E27" s="300"/>
      <c r="F27" s="303"/>
      <c r="G27" s="304"/>
      <c r="H27" s="12"/>
      <c r="I27" s="293" t="str">
        <f>IF(AH18="","",AH18)</f>
        <v/>
      </c>
      <c r="J27" s="293"/>
      <c r="K27" s="293"/>
      <c r="L27" s="293"/>
      <c r="M27" s="293"/>
      <c r="N27" s="293"/>
      <c r="O27" s="293"/>
      <c r="P27" s="293"/>
      <c r="Q27" s="294"/>
      <c r="S27" s="22"/>
      <c r="T27" s="93" t="s">
        <v>122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</row>
    <row r="28" spans="1:35" ht="13.5" customHeight="1">
      <c r="A28" s="295" t="str">
        <f>IF(AG19="","",AG19)</f>
        <v/>
      </c>
      <c r="B28" s="296"/>
      <c r="C28" s="297"/>
      <c r="D28" s="295"/>
      <c r="E28" s="297"/>
      <c r="F28" s="301" t="str">
        <f>IF(AF19="","",AF19)</f>
        <v/>
      </c>
      <c r="G28" s="302"/>
      <c r="H28" s="11">
        <v>10</v>
      </c>
      <c r="I28" s="305" t="str">
        <f>IF(AI19="","",AI19)</f>
        <v/>
      </c>
      <c r="J28" s="306"/>
      <c r="K28" s="306"/>
      <c r="L28" s="306"/>
      <c r="M28" s="306"/>
      <c r="N28" s="306"/>
      <c r="O28" s="306"/>
      <c r="P28" s="306"/>
      <c r="Q28" s="307"/>
      <c r="S28" s="22" t="s">
        <v>80</v>
      </c>
      <c r="T28" s="23" t="s">
        <v>81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</row>
    <row r="29" spans="1:35" ht="17.25" customHeight="1">
      <c r="A29" s="298"/>
      <c r="B29" s="299"/>
      <c r="C29" s="300"/>
      <c r="D29" s="298"/>
      <c r="E29" s="300"/>
      <c r="F29" s="303"/>
      <c r="G29" s="304"/>
      <c r="H29" s="12"/>
      <c r="I29" s="293" t="str">
        <f>IF(AH19="","",AH19)</f>
        <v/>
      </c>
      <c r="J29" s="293"/>
      <c r="K29" s="293"/>
      <c r="L29" s="293"/>
      <c r="M29" s="293"/>
      <c r="N29" s="293"/>
      <c r="O29" s="293"/>
      <c r="P29" s="293"/>
      <c r="Q29" s="294"/>
      <c r="S29" s="22"/>
      <c r="T29" s="23" t="s">
        <v>82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</row>
    <row r="30" spans="1:35" ht="13.5" customHeight="1">
      <c r="A30" s="295" t="str">
        <f>IF(AG20="","",AG20)</f>
        <v/>
      </c>
      <c r="B30" s="296"/>
      <c r="C30" s="297"/>
      <c r="D30" s="295"/>
      <c r="E30" s="297"/>
      <c r="F30" s="301" t="str">
        <f>IF(AF20="","",AF20)</f>
        <v/>
      </c>
      <c r="G30" s="302"/>
      <c r="H30" s="11">
        <v>11</v>
      </c>
      <c r="I30" s="305" t="str">
        <f>IF(AI20="","",AI20)</f>
        <v/>
      </c>
      <c r="J30" s="306"/>
      <c r="K30" s="306"/>
      <c r="L30" s="306"/>
      <c r="M30" s="306"/>
      <c r="N30" s="306"/>
      <c r="O30" s="306"/>
      <c r="P30" s="306"/>
      <c r="Q30" s="307"/>
      <c r="S30" s="22" t="s">
        <v>83</v>
      </c>
      <c r="T30" s="23" t="s">
        <v>84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5" ht="17.25" customHeight="1">
      <c r="A31" s="298"/>
      <c r="B31" s="299"/>
      <c r="C31" s="300"/>
      <c r="D31" s="298"/>
      <c r="E31" s="300"/>
      <c r="F31" s="303"/>
      <c r="G31" s="304"/>
      <c r="H31" s="12"/>
      <c r="I31" s="293" t="str">
        <f>IF(AH20="","",AH20)</f>
        <v/>
      </c>
      <c r="J31" s="293"/>
      <c r="K31" s="293"/>
      <c r="L31" s="293"/>
      <c r="M31" s="293"/>
      <c r="N31" s="293"/>
      <c r="O31" s="293"/>
      <c r="P31" s="293"/>
      <c r="Q31" s="294"/>
      <c r="S31" s="22" t="s">
        <v>85</v>
      </c>
      <c r="T31" s="23" t="s">
        <v>86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5" ht="13.5" customHeight="1">
      <c r="A32" s="295" t="str">
        <f>IF(AG21="","",AG21)</f>
        <v/>
      </c>
      <c r="B32" s="296"/>
      <c r="C32" s="297"/>
      <c r="D32" s="295"/>
      <c r="E32" s="297"/>
      <c r="F32" s="301" t="str">
        <f>IF(AF21="","",AF21)</f>
        <v/>
      </c>
      <c r="G32" s="302"/>
      <c r="H32" s="11">
        <v>12</v>
      </c>
      <c r="I32" s="305" t="str">
        <f>IF(AI21="","",AI21)</f>
        <v/>
      </c>
      <c r="J32" s="306"/>
      <c r="K32" s="306"/>
      <c r="L32" s="306"/>
      <c r="M32" s="306"/>
      <c r="N32" s="306"/>
      <c r="O32" s="306"/>
      <c r="P32" s="306"/>
      <c r="Q32" s="307"/>
      <c r="S32" s="22" t="s">
        <v>87</v>
      </c>
      <c r="T32" s="23" t="s">
        <v>88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62</v>
      </c>
    </row>
    <row r="33" spans="1:34" ht="17.25" customHeight="1">
      <c r="A33" s="298"/>
      <c r="B33" s="299"/>
      <c r="C33" s="300"/>
      <c r="D33" s="298"/>
      <c r="E33" s="300"/>
      <c r="F33" s="303"/>
      <c r="G33" s="304"/>
      <c r="H33" s="12"/>
      <c r="I33" s="293" t="str">
        <f>IF(AH21="","",AH21)</f>
        <v/>
      </c>
      <c r="J33" s="293"/>
      <c r="K33" s="293"/>
      <c r="L33" s="293"/>
      <c r="M33" s="293"/>
      <c r="N33" s="293"/>
      <c r="O33" s="293"/>
      <c r="P33" s="293"/>
      <c r="Q33" s="294"/>
      <c r="S33" s="22"/>
      <c r="T33" s="23" t="s">
        <v>89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90</v>
      </c>
      <c r="AG33" s="1" t="s">
        <v>91</v>
      </c>
      <c r="AH33" s="1" t="s">
        <v>92</v>
      </c>
    </row>
    <row r="34" spans="1:34" ht="13.5" customHeight="1">
      <c r="A34" s="295" t="str">
        <f>IF(AG22="","",AG22)</f>
        <v/>
      </c>
      <c r="B34" s="296"/>
      <c r="C34" s="297"/>
      <c r="D34" s="295"/>
      <c r="E34" s="297"/>
      <c r="F34" s="301" t="str">
        <f>IF(AF22="","",AF22)</f>
        <v/>
      </c>
      <c r="G34" s="302"/>
      <c r="H34" s="11">
        <v>13</v>
      </c>
      <c r="I34" s="305" t="str">
        <f>IF(AI22="","",AI22)</f>
        <v/>
      </c>
      <c r="J34" s="306"/>
      <c r="K34" s="306"/>
      <c r="L34" s="306"/>
      <c r="M34" s="306"/>
      <c r="N34" s="306"/>
      <c r="O34" s="306"/>
      <c r="P34" s="306"/>
      <c r="Q34" s="307"/>
      <c r="S34" s="22" t="s">
        <v>93</v>
      </c>
      <c r="T34" s="23" t="s">
        <v>94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298"/>
      <c r="B35" s="299"/>
      <c r="C35" s="300"/>
      <c r="D35" s="298"/>
      <c r="E35" s="300"/>
      <c r="F35" s="303"/>
      <c r="G35" s="304"/>
      <c r="H35" s="28"/>
      <c r="I35" s="293" t="str">
        <f>IF(AH22="","",AH22)</f>
        <v/>
      </c>
      <c r="J35" s="293"/>
      <c r="K35" s="293"/>
      <c r="L35" s="293"/>
      <c r="M35" s="293"/>
      <c r="N35" s="293"/>
      <c r="O35" s="293"/>
      <c r="P35" s="293"/>
      <c r="Q35" s="294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295" t="str">
        <f>IF(AG23="","",AG23)</f>
        <v/>
      </c>
      <c r="B36" s="296"/>
      <c r="C36" s="297"/>
      <c r="D36" s="295"/>
      <c r="E36" s="297"/>
      <c r="F36" s="301" t="str">
        <f>IF(AF23="","",AF23)</f>
        <v/>
      </c>
      <c r="G36" s="302"/>
      <c r="H36" s="11">
        <v>14</v>
      </c>
      <c r="I36" s="305" t="str">
        <f>IF(AI23="","",AI23)</f>
        <v/>
      </c>
      <c r="J36" s="306"/>
      <c r="K36" s="306"/>
      <c r="L36" s="306"/>
      <c r="M36" s="306"/>
      <c r="N36" s="306"/>
      <c r="O36" s="306"/>
      <c r="P36" s="306"/>
      <c r="Q36" s="307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298"/>
      <c r="B37" s="299"/>
      <c r="C37" s="300"/>
      <c r="D37" s="298"/>
      <c r="E37" s="300"/>
      <c r="F37" s="303"/>
      <c r="G37" s="304"/>
      <c r="H37" s="28"/>
      <c r="I37" s="293" t="str">
        <f>IF(AH23="","",AH23)</f>
        <v/>
      </c>
      <c r="J37" s="293"/>
      <c r="K37" s="293"/>
      <c r="L37" s="293"/>
      <c r="M37" s="293"/>
      <c r="N37" s="293"/>
      <c r="O37" s="293"/>
      <c r="P37" s="293"/>
      <c r="Q37" s="294"/>
      <c r="S37" s="15" t="s">
        <v>95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295" t="str">
        <f>IF(AG24="","",AG24)</f>
        <v/>
      </c>
      <c r="B38" s="296"/>
      <c r="C38" s="297"/>
      <c r="D38" s="295"/>
      <c r="E38" s="297"/>
      <c r="F38" s="301" t="str">
        <f>IF(AF24="","",AF24)</f>
        <v/>
      </c>
      <c r="G38" s="302"/>
      <c r="H38" s="11">
        <v>15</v>
      </c>
      <c r="I38" s="305" t="str">
        <f>IF(AI24="","",AI24)</f>
        <v/>
      </c>
      <c r="J38" s="306"/>
      <c r="K38" s="306"/>
      <c r="L38" s="306"/>
      <c r="M38" s="306"/>
      <c r="N38" s="306"/>
      <c r="O38" s="306"/>
      <c r="P38" s="306"/>
      <c r="Q38" s="307"/>
      <c r="S38" s="310" t="s">
        <v>96</v>
      </c>
      <c r="T38" s="310"/>
      <c r="U38" s="310"/>
      <c r="V38" s="316" t="s">
        <v>97</v>
      </c>
      <c r="W38" s="316"/>
      <c r="X38" s="316"/>
      <c r="Y38" s="316" t="s">
        <v>98</v>
      </c>
      <c r="Z38" s="316"/>
      <c r="AA38" s="316"/>
      <c r="AB38" s="316" t="s">
        <v>99</v>
      </c>
      <c r="AC38" s="316"/>
      <c r="AD38" s="316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298"/>
      <c r="B39" s="299"/>
      <c r="C39" s="300"/>
      <c r="D39" s="298"/>
      <c r="E39" s="300"/>
      <c r="F39" s="303"/>
      <c r="G39" s="304"/>
      <c r="H39" s="28"/>
      <c r="I39" s="293" t="str">
        <f>IF(AH24="","",AH24)</f>
        <v/>
      </c>
      <c r="J39" s="293"/>
      <c r="K39" s="293"/>
      <c r="L39" s="293"/>
      <c r="M39" s="293"/>
      <c r="N39" s="293"/>
      <c r="O39" s="293"/>
      <c r="P39" s="293"/>
      <c r="Q39" s="294"/>
      <c r="S39" s="312"/>
      <c r="T39" s="312"/>
      <c r="U39" s="312"/>
      <c r="V39" s="317"/>
      <c r="W39" s="317"/>
      <c r="X39" s="317"/>
      <c r="Y39" s="317"/>
      <c r="Z39" s="317"/>
      <c r="AA39" s="317"/>
      <c r="AB39" s="317"/>
      <c r="AC39" s="317"/>
      <c r="AD39" s="317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295" t="str">
        <f>IF(AG25="","",AG25)</f>
        <v/>
      </c>
      <c r="B40" s="296"/>
      <c r="C40" s="297"/>
      <c r="D40" s="295"/>
      <c r="E40" s="297"/>
      <c r="F40" s="301" t="str">
        <f>IF(AF25="","",AF25)</f>
        <v/>
      </c>
      <c r="G40" s="302"/>
      <c r="H40" s="11">
        <v>16</v>
      </c>
      <c r="I40" s="305" t="str">
        <f>IF(AI25="","",AI25)</f>
        <v/>
      </c>
      <c r="J40" s="306"/>
      <c r="K40" s="306"/>
      <c r="L40" s="306"/>
      <c r="M40" s="306"/>
      <c r="N40" s="306"/>
      <c r="O40" s="306"/>
      <c r="P40" s="306"/>
      <c r="Q40" s="307"/>
      <c r="S40" s="318" t="s">
        <v>76</v>
      </c>
      <c r="T40" s="318" t="s">
        <v>100</v>
      </c>
      <c r="U40" s="318"/>
      <c r="V40" s="308" t="str">
        <f>IF(AF43="","",AF43)</f>
        <v/>
      </c>
      <c r="W40" s="308"/>
      <c r="X40" s="308"/>
      <c r="Y40" s="308" t="str">
        <f>IF(AG43="","",AG43)</f>
        <v/>
      </c>
      <c r="Z40" s="308"/>
      <c r="AA40" s="308"/>
      <c r="AB40" s="308" t="str">
        <f>IF(AH43="","",AH43)</f>
        <v/>
      </c>
      <c r="AC40" s="308"/>
      <c r="AD40" s="308"/>
    </row>
    <row r="41" spans="1:34" ht="17.25" customHeight="1">
      <c r="A41" s="298"/>
      <c r="B41" s="299"/>
      <c r="C41" s="300"/>
      <c r="D41" s="298"/>
      <c r="E41" s="300"/>
      <c r="F41" s="303"/>
      <c r="G41" s="304"/>
      <c r="H41" s="28"/>
      <c r="I41" s="293" t="str">
        <f>IF(AH25="","",AH25)</f>
        <v/>
      </c>
      <c r="J41" s="293"/>
      <c r="K41" s="293"/>
      <c r="L41" s="293"/>
      <c r="M41" s="293"/>
      <c r="N41" s="293"/>
      <c r="O41" s="293"/>
      <c r="P41" s="293"/>
      <c r="Q41" s="294"/>
      <c r="S41" s="311"/>
      <c r="T41" s="311"/>
      <c r="U41" s="311"/>
      <c r="V41" s="314"/>
      <c r="W41" s="314"/>
      <c r="X41" s="314"/>
      <c r="Y41" s="314"/>
      <c r="Z41" s="314"/>
      <c r="AA41" s="314"/>
      <c r="AB41" s="314"/>
      <c r="AC41" s="314"/>
      <c r="AD41" s="314"/>
      <c r="AF41" s="1" t="s">
        <v>101</v>
      </c>
    </row>
    <row r="42" spans="1:34" ht="13.5" customHeight="1">
      <c r="A42" s="295" t="str">
        <f>IF(AG26="","",AG26)</f>
        <v/>
      </c>
      <c r="B42" s="296"/>
      <c r="C42" s="297"/>
      <c r="D42" s="295"/>
      <c r="E42" s="297"/>
      <c r="F42" s="301" t="str">
        <f>IF(AF26="","",AF26)</f>
        <v/>
      </c>
      <c r="G42" s="302"/>
      <c r="H42" s="11">
        <v>17</v>
      </c>
      <c r="I42" s="305" t="str">
        <f>IF(AI26="","",AI26)</f>
        <v/>
      </c>
      <c r="J42" s="306"/>
      <c r="K42" s="306"/>
      <c r="L42" s="306"/>
      <c r="M42" s="306"/>
      <c r="N42" s="306"/>
      <c r="O42" s="306"/>
      <c r="P42" s="306"/>
      <c r="Q42" s="307"/>
      <c r="S42" s="311"/>
      <c r="T42" s="311" t="s">
        <v>102</v>
      </c>
      <c r="U42" s="311"/>
      <c r="V42" s="308" t="str">
        <f>IF(AF44="","",AF44)</f>
        <v/>
      </c>
      <c r="W42" s="308"/>
      <c r="X42" s="308"/>
      <c r="Y42" s="308" t="str">
        <f>IF(AG44="","",AG44)</f>
        <v/>
      </c>
      <c r="Z42" s="308"/>
      <c r="AA42" s="308"/>
      <c r="AB42" s="308" t="str">
        <f>IF(AH44="","",AH44)</f>
        <v/>
      </c>
      <c r="AC42" s="308"/>
      <c r="AD42" s="308"/>
      <c r="AF42" s="1" t="s">
        <v>103</v>
      </c>
      <c r="AG42" s="1" t="s">
        <v>104</v>
      </c>
      <c r="AH42" s="1" t="s">
        <v>105</v>
      </c>
    </row>
    <row r="43" spans="1:34" ht="17.25" customHeight="1">
      <c r="A43" s="298"/>
      <c r="B43" s="299"/>
      <c r="C43" s="300"/>
      <c r="D43" s="298"/>
      <c r="E43" s="300"/>
      <c r="F43" s="303"/>
      <c r="G43" s="304"/>
      <c r="H43" s="28"/>
      <c r="I43" s="293" t="str">
        <f>IF(AH26="","",AH26)</f>
        <v/>
      </c>
      <c r="J43" s="293"/>
      <c r="K43" s="293"/>
      <c r="L43" s="293"/>
      <c r="M43" s="293"/>
      <c r="N43" s="293"/>
      <c r="O43" s="293"/>
      <c r="P43" s="293"/>
      <c r="Q43" s="294"/>
      <c r="S43" s="319"/>
      <c r="T43" s="319"/>
      <c r="U43" s="319"/>
      <c r="V43" s="309"/>
      <c r="W43" s="309"/>
      <c r="X43" s="309"/>
      <c r="Y43" s="309"/>
      <c r="Z43" s="309"/>
      <c r="AA43" s="309"/>
      <c r="AB43" s="309"/>
      <c r="AC43" s="309"/>
      <c r="AD43" s="309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295" t="str">
        <f>IF(AG27="","",AG27)</f>
        <v/>
      </c>
      <c r="B44" s="296"/>
      <c r="C44" s="297"/>
      <c r="D44" s="295"/>
      <c r="E44" s="297"/>
      <c r="F44" s="301" t="str">
        <f>IF(AF27="","",AF27)</f>
        <v/>
      </c>
      <c r="G44" s="302"/>
      <c r="H44" s="11">
        <v>18</v>
      </c>
      <c r="I44" s="305" t="str">
        <f>IF(AI27="","",AI27)</f>
        <v/>
      </c>
      <c r="J44" s="306"/>
      <c r="K44" s="306"/>
      <c r="L44" s="306"/>
      <c r="M44" s="306"/>
      <c r="N44" s="306"/>
      <c r="O44" s="306"/>
      <c r="P44" s="306"/>
      <c r="Q44" s="307"/>
      <c r="S44" s="310" t="s">
        <v>75</v>
      </c>
      <c r="T44" s="310" t="s">
        <v>100</v>
      </c>
      <c r="U44" s="310"/>
      <c r="V44" s="313" t="str">
        <f>IF(AF47="","",AF47)</f>
        <v/>
      </c>
      <c r="W44" s="313"/>
      <c r="X44" s="313"/>
      <c r="Y44" s="313" t="str">
        <f>IF(AG47="","",AG47)</f>
        <v/>
      </c>
      <c r="Z44" s="313"/>
      <c r="AA44" s="313"/>
      <c r="AB44" s="313" t="str">
        <f>IF(AH47="","",AH47)</f>
        <v/>
      </c>
      <c r="AC44" s="313"/>
      <c r="AD44" s="313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298"/>
      <c r="B45" s="299"/>
      <c r="C45" s="300"/>
      <c r="D45" s="298"/>
      <c r="E45" s="300"/>
      <c r="F45" s="303"/>
      <c r="G45" s="304"/>
      <c r="H45" s="28"/>
      <c r="I45" s="293" t="str">
        <f>IF(AH27="","",AH27)</f>
        <v/>
      </c>
      <c r="J45" s="293"/>
      <c r="K45" s="293"/>
      <c r="L45" s="293"/>
      <c r="M45" s="293"/>
      <c r="N45" s="293"/>
      <c r="O45" s="293"/>
      <c r="P45" s="293"/>
      <c r="Q45" s="294"/>
      <c r="S45" s="311"/>
      <c r="T45" s="311"/>
      <c r="U45" s="311"/>
      <c r="V45" s="314"/>
      <c r="W45" s="314"/>
      <c r="X45" s="314"/>
      <c r="Y45" s="314"/>
      <c r="Z45" s="314"/>
      <c r="AA45" s="314"/>
      <c r="AB45" s="314"/>
      <c r="AC45" s="314"/>
      <c r="AD45" s="314"/>
      <c r="AF45" s="1" t="s">
        <v>106</v>
      </c>
    </row>
    <row r="46" spans="1:34" ht="13.5" customHeight="1">
      <c r="A46" s="295" t="str">
        <f>IF(AG28="","",AG28)</f>
        <v/>
      </c>
      <c r="B46" s="296"/>
      <c r="C46" s="297"/>
      <c r="D46" s="295"/>
      <c r="E46" s="297"/>
      <c r="F46" s="301" t="str">
        <f>IF(AF28="","",AF28)</f>
        <v/>
      </c>
      <c r="G46" s="302"/>
      <c r="H46" s="11">
        <v>19</v>
      </c>
      <c r="I46" s="305" t="str">
        <f>IF(AI28="","",AI28)</f>
        <v/>
      </c>
      <c r="J46" s="306"/>
      <c r="K46" s="306"/>
      <c r="L46" s="306"/>
      <c r="M46" s="306"/>
      <c r="N46" s="306"/>
      <c r="O46" s="306"/>
      <c r="P46" s="306"/>
      <c r="Q46" s="307"/>
      <c r="S46" s="311"/>
      <c r="T46" s="311" t="s">
        <v>102</v>
      </c>
      <c r="U46" s="311"/>
      <c r="V46" s="314" t="str">
        <f>IF(AF48="","",AF48)</f>
        <v/>
      </c>
      <c r="W46" s="314"/>
      <c r="X46" s="314"/>
      <c r="Y46" s="314" t="str">
        <f>IF(AG48="","",AG48)</f>
        <v/>
      </c>
      <c r="Z46" s="314"/>
      <c r="AA46" s="314"/>
      <c r="AB46" s="314" t="str">
        <f>IF(AH48="","",AH48)</f>
        <v/>
      </c>
      <c r="AC46" s="314"/>
      <c r="AD46" s="314"/>
      <c r="AF46" s="1" t="s">
        <v>103</v>
      </c>
      <c r="AG46" s="1" t="s">
        <v>104</v>
      </c>
      <c r="AH46" s="1" t="s">
        <v>105</v>
      </c>
    </row>
    <row r="47" spans="1:34" ht="17.25" customHeight="1">
      <c r="A47" s="298"/>
      <c r="B47" s="299"/>
      <c r="C47" s="300"/>
      <c r="D47" s="298"/>
      <c r="E47" s="300"/>
      <c r="F47" s="303"/>
      <c r="G47" s="304"/>
      <c r="H47" s="28"/>
      <c r="I47" s="293" t="str">
        <f>IF(AH28="","",AH28)</f>
        <v/>
      </c>
      <c r="J47" s="293"/>
      <c r="K47" s="293"/>
      <c r="L47" s="293"/>
      <c r="M47" s="293"/>
      <c r="N47" s="293"/>
      <c r="O47" s="293"/>
      <c r="P47" s="293"/>
      <c r="Q47" s="294"/>
      <c r="S47" s="312"/>
      <c r="T47" s="312"/>
      <c r="U47" s="312"/>
      <c r="V47" s="315"/>
      <c r="W47" s="315"/>
      <c r="X47" s="315"/>
      <c r="Y47" s="315"/>
      <c r="Z47" s="315"/>
      <c r="AA47" s="315"/>
      <c r="AB47" s="315"/>
      <c r="AC47" s="315"/>
      <c r="AD47" s="315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295" t="str">
        <f>IF(AG29="","",AG29)</f>
        <v/>
      </c>
      <c r="B48" s="296"/>
      <c r="C48" s="297"/>
      <c r="D48" s="295"/>
      <c r="E48" s="297"/>
      <c r="F48" s="301" t="str">
        <f>IF(AF29="","",AF29)</f>
        <v/>
      </c>
      <c r="G48" s="302"/>
      <c r="H48" s="11">
        <v>20</v>
      </c>
      <c r="I48" s="305" t="str">
        <f>IF(AI29="","",AI29)</f>
        <v/>
      </c>
      <c r="J48" s="306"/>
      <c r="K48" s="306"/>
      <c r="L48" s="306"/>
      <c r="M48" s="306"/>
      <c r="N48" s="306"/>
      <c r="O48" s="306"/>
      <c r="P48" s="306"/>
      <c r="Q48" s="307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298"/>
      <c r="B49" s="299"/>
      <c r="C49" s="300"/>
      <c r="D49" s="298"/>
      <c r="E49" s="300"/>
      <c r="F49" s="303"/>
      <c r="G49" s="304"/>
      <c r="H49" s="28"/>
      <c r="I49" s="293" t="str">
        <f>IF(AH29="","",AH29)</f>
        <v/>
      </c>
      <c r="J49" s="293"/>
      <c r="K49" s="293"/>
      <c r="L49" s="293"/>
      <c r="M49" s="293"/>
      <c r="N49" s="293"/>
      <c r="O49" s="293"/>
      <c r="P49" s="293"/>
      <c r="Q49" s="294"/>
      <c r="S49" s="15" t="s">
        <v>107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282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4"/>
    </row>
    <row r="51" spans="1:30">
      <c r="B51" s="291" t="s">
        <v>113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S51" s="285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7"/>
    </row>
    <row r="52" spans="1:30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S52" s="288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90"/>
    </row>
    <row r="53" spans="1:30">
      <c r="AB53" s="292" t="s">
        <v>108</v>
      </c>
      <c r="AC53" s="292"/>
      <c r="AD53" s="292"/>
    </row>
  </sheetData>
  <sheetProtection password="DCE5" sheet="1" objects="1" scenarios="1" formatCells="0" formatColumns="0" formatRows="0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2013-09-20T21:58:53Z</cp:lastPrinted>
  <dcterms:created xsi:type="dcterms:W3CDTF">2011-04-19T08:14:52Z</dcterms:created>
  <dcterms:modified xsi:type="dcterms:W3CDTF">2020-07-27T03:35:25Z</dcterms:modified>
</cp:coreProperties>
</file>